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vnekic\Desktop\Izvješća o trošenju sredstava za 2024.g\"/>
    </mc:Choice>
  </mc:AlternateContent>
  <xr:revisionPtr revIDLastSave="0" documentId="13_ncr:1_{58167375-CCA1-496E-9CC2-24A2A9C8A12D}" xr6:coauthVersionLast="47" xr6:coauthVersionMax="47" xr10:uidLastSave="{00000000-0000-0000-0000-000000000000}"/>
  <bookViews>
    <workbookView xWindow="-120" yWindow="-120" windowWidth="29040" windowHeight="15840" xr2:uid="{F312A0BE-183E-4ED6-82AD-34F41E1EA167}"/>
  </bookViews>
  <sheets>
    <sheet name="08.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D49" i="2"/>
  <c r="D62" i="2" l="1"/>
</calcChain>
</file>

<file path=xl/sharedStrings.xml><?xml version="1.0" encoding="utf-8"?>
<sst xmlns="http://schemas.openxmlformats.org/spreadsheetml/2006/main" count="235" uniqueCount="158">
  <si>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</si>
  <si>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</si>
  <si>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</si>
  <si>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</si>
  <si>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</si>
  <si>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</si>
  <si>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Financijska Agencija Zagreb</t>
  </si>
  <si>
    <t>85821130368</t>
  </si>
  <si>
    <t>Ulica grada Vukovara 70 ,Zagreb</t>
  </si>
  <si>
    <t>3238900</t>
  </si>
  <si>
    <t>Ostale računalne usluge</t>
  </si>
  <si>
    <t>3299900</t>
  </si>
  <si>
    <t>Ostali nespomenuti rashodi poslovanja</t>
  </si>
  <si>
    <t xml:space="preserve">HEP Elektra d.o.o  </t>
  </si>
  <si>
    <t>46830600751</t>
  </si>
  <si>
    <t>Ulica grada Vukovara 37 ,</t>
  </si>
  <si>
    <t>3223100</t>
  </si>
  <si>
    <t>Električna energija</t>
  </si>
  <si>
    <t>87939104217</t>
  </si>
  <si>
    <t>Jurišićeva 4  ,Zagreb</t>
  </si>
  <si>
    <t>3431200</t>
  </si>
  <si>
    <t>Usluge platnog prometa</t>
  </si>
  <si>
    <t>3222940</t>
  </si>
  <si>
    <t>Materijal za radnu okupaciju korisnika</t>
  </si>
  <si>
    <t>3722980</t>
  </si>
  <si>
    <t>3231100</t>
  </si>
  <si>
    <t>Usluge telefona, telefaksa</t>
  </si>
  <si>
    <t>UKUPNO:</t>
  </si>
  <si>
    <t>Plaće za zaposlene- izvaninstitucija</t>
  </si>
  <si>
    <t>Doprinos za zdarvstveno osiguranje- izvaninstitucija</t>
  </si>
  <si>
    <t>Prijevoz na posao i s posla-izvaninstitucija</t>
  </si>
  <si>
    <t/>
  </si>
  <si>
    <t xml:space="preserve"> ,</t>
  </si>
  <si>
    <t>3221600</t>
  </si>
  <si>
    <t>3222400</t>
  </si>
  <si>
    <t>Džeparac korisnicima</t>
  </si>
  <si>
    <t>Informacija o trošenju sredstava za mjesec</t>
  </si>
  <si>
    <t>HRVATSKI TELEKOM d.d. Zagreb</t>
  </si>
  <si>
    <t>81793146560</t>
  </si>
  <si>
    <t>R.F. Mihanovića 9 , Zagreb</t>
  </si>
  <si>
    <t>3231200</t>
  </si>
  <si>
    <t>Usluge interneta</t>
  </si>
  <si>
    <t>TISAK PLUS D.O.O.ZAGREB PRODAJNO MJESTO ZADAR-ZEM</t>
  </si>
  <si>
    <t>32497003047</t>
  </si>
  <si>
    <t>SLAVONSKA AVENIJA 11 A ,ZAGREB</t>
  </si>
  <si>
    <t>73660371074</t>
  </si>
  <si>
    <t>Sastavila:</t>
  </si>
  <si>
    <t>Valentina Nekić, dipl.oec.</t>
  </si>
  <si>
    <t xml:space="preserve"> Ravnateljica:</t>
  </si>
  <si>
    <t>Katarina Alić, mag.javne uprave</t>
  </si>
  <si>
    <t>3224100</t>
  </si>
  <si>
    <t>Materijal i djelovi za tekuće i investic.održ.građ.objekata</t>
  </si>
  <si>
    <t>3222930</t>
  </si>
  <si>
    <t>Materijal za zdravstvenu zaštitu i njegu korisnika</t>
  </si>
  <si>
    <t>Pevex d.d. Prodajni centar Zadar</t>
  </si>
  <si>
    <t>Ante Trumbića 1B ,Sesvete, Savska cesta 84</t>
  </si>
  <si>
    <t>Centar za pružanje usluga u zajednici Zemunik</t>
  </si>
  <si>
    <t>3224300</t>
  </si>
  <si>
    <t>Materij.i djelovi za tek.i inves.održ prijevoz.sredstava</t>
  </si>
  <si>
    <t>Hrvatska poštanska banka  d.d. Zagreb</t>
  </si>
  <si>
    <t>Autotrans d.d.Cres p.p.288  Rijeka</t>
  </si>
  <si>
    <t>19819724166</t>
  </si>
  <si>
    <t>Šetalište 20. travnja 18 ,Cres</t>
  </si>
  <si>
    <t xml:space="preserve">Kulturno zabavne potrebe korisnika_x000D_
</t>
  </si>
  <si>
    <t>GRAĐA MAXMART D.O.O. VRANJIC,PC ZADAR</t>
  </si>
  <si>
    <t>10020489289</t>
  </si>
  <si>
    <t>MATIJAŠEVA OGRADA BB  ,ZADAR</t>
  </si>
  <si>
    <t>INA-INDUSTRIJA NAFTE d.d. Zagreb</t>
  </si>
  <si>
    <t>27759560625</t>
  </si>
  <si>
    <t>Regija Dalmacija ,</t>
  </si>
  <si>
    <t>3223300</t>
  </si>
  <si>
    <t>Plin</t>
  </si>
  <si>
    <t>3232200</t>
  </si>
  <si>
    <t>Usluge tekućeg i investicijskog održavanja postrojenja i opreme</t>
  </si>
  <si>
    <t>Caffe bar LA BOCCA Sukošan</t>
  </si>
  <si>
    <t>86925509033</t>
  </si>
  <si>
    <t>Dr. Franje Tuđmana 172 ,Sukošan</t>
  </si>
  <si>
    <t>KERASAN OUTLET d.o.o. Zadar</t>
  </si>
  <si>
    <t>97439001031</t>
  </si>
  <si>
    <t>Zagrebačka 63 ,ZADAR</t>
  </si>
  <si>
    <t>KIK Textilien d.o.o.Zapre Poslovnica Zadar</t>
  </si>
  <si>
    <t>29471249755</t>
  </si>
  <si>
    <t>Ulica Akcije Maslenica 1 ,Zadar</t>
  </si>
  <si>
    <t>LJEKARNA KAŠTEL FARM Zemunik Donji</t>
  </si>
  <si>
    <t>53699062508</t>
  </si>
  <si>
    <t>Donji Zemunik ulica I 84 ,Zemunik Donji</t>
  </si>
  <si>
    <t>IBAN: HR0223900011100011845</t>
  </si>
  <si>
    <t>Materijal za higijenske potrebe i njegu-korisnici org.stan.</t>
  </si>
  <si>
    <t>Datum:  09.10.2024</t>
  </si>
  <si>
    <t>ZEMUNIK DONJI Ulica I, br.53 Zemunik D</t>
  </si>
  <si>
    <t>u periodu od 01/09/2024 do 30/09/2024</t>
  </si>
  <si>
    <t>3211100</t>
  </si>
  <si>
    <t>Dnevnice za službeni put u zemlji</t>
  </si>
  <si>
    <t>3211300</t>
  </si>
  <si>
    <t>Naknade za smještaj na službenom putu u zemlji</t>
  </si>
  <si>
    <t>ART,ugostiteljski obrt RESTORAN GAJETA</t>
  </si>
  <si>
    <t>16972840543</t>
  </si>
  <si>
    <t>Ante Kovačića 2 ,Biograd</t>
  </si>
  <si>
    <t>Blitz-CineStar d.o.o.  City Galleria Zadar</t>
  </si>
  <si>
    <t>24146311117</t>
  </si>
  <si>
    <t>Ulica Murvička 1 ,Zadar</t>
  </si>
  <si>
    <t>Centar za ranu intervenci u djetinjstvu Mrurid</t>
  </si>
  <si>
    <t>50023860456</t>
  </si>
  <si>
    <t>Ulica braće Radića 2 c ,Čakovec</t>
  </si>
  <si>
    <t>3213100</t>
  </si>
  <si>
    <t>Seminari,savjetovanja,simpoziji</t>
  </si>
  <si>
    <t>Materijal za higijenske potrebe i njegu</t>
  </si>
  <si>
    <t>dm-drogerie markt d.o.o.  Zadar</t>
  </si>
  <si>
    <t>94124811986</t>
  </si>
  <si>
    <t>Murvička 1 ,Zadar</t>
  </si>
  <si>
    <t>El gastro d.o.o. Dobrapoljana</t>
  </si>
  <si>
    <t>59791002071</t>
  </si>
  <si>
    <t>Put Bokolja 27 ,Dobrapoljana</t>
  </si>
  <si>
    <t>20548039478</t>
  </si>
  <si>
    <t>3239200</t>
  </si>
  <si>
    <t>Film i izrada fotografija</t>
  </si>
  <si>
    <t>HRVATSKE ŠUME D.O.O. ZAGR UŠP Split Rasadnik Piket</t>
  </si>
  <si>
    <t>69693144506</t>
  </si>
  <si>
    <t>Kralja Zvonimira 35/III ,SPLIT</t>
  </si>
  <si>
    <t>NAUTIC D.O.O. VULKANIZER ZADAR</t>
  </si>
  <si>
    <t>27696668988</t>
  </si>
  <si>
    <t>VLATKA MAČEKA 28 ,ZADAR</t>
  </si>
  <si>
    <t>3232300</t>
  </si>
  <si>
    <t xml:space="preserve">Usluge tekućeg i investic.održavanja prijevoznih sredstava_x000D_
</t>
  </si>
  <si>
    <t>NIKO Ugostiteljski obrt  Biograd</t>
  </si>
  <si>
    <t>68086406388</t>
  </si>
  <si>
    <t>Trg hrvatskih velikana 1 ,Biograd</t>
  </si>
  <si>
    <t xml:space="preserve">PAUL HARTMAN d.o.o. </t>
  </si>
  <si>
    <t>04277465297</t>
  </si>
  <si>
    <t>Zagreb,Karlovačka cesta 4 ,</t>
  </si>
  <si>
    <t>PERIĆ d.o.o. Zadar</t>
  </si>
  <si>
    <t>08485568442</t>
  </si>
  <si>
    <t>Biogradska 2 ,Zadar</t>
  </si>
  <si>
    <t xml:space="preserve">Plodine dd Rijeka </t>
  </si>
  <si>
    <t>TOMMY d.o.o. Split Supermarket Zemunik Donji</t>
  </si>
  <si>
    <t>00278260010</t>
  </si>
  <si>
    <t>Ulica II, 10 B ,Zemunik Donji</t>
  </si>
  <si>
    <t>VODOVOD  ZADAR</t>
  </si>
  <si>
    <t>89406825003</t>
  </si>
  <si>
    <t>ŠPIRE BRUSINE 17 ,Zadar</t>
  </si>
  <si>
    <t>3234100</t>
  </si>
  <si>
    <t>Opskrba vodom</t>
  </si>
  <si>
    <t>VULKANIZERSTVO ZARA d.o.o Zadar</t>
  </si>
  <si>
    <t>35681835029</t>
  </si>
  <si>
    <t>Hrvatskog sabora 14 ,Zadar</t>
  </si>
  <si>
    <t>ZADARSKA ŽUPANIJA U.O. ZA PROVEDBU PROS.UREĐ.</t>
  </si>
  <si>
    <t>BRNE KRNAUTIĆA 13 ,ZADAR</t>
  </si>
  <si>
    <t xml:space="preserve">ZLATNA LUKA SUKOŠAN d.o.o </t>
  </si>
  <si>
    <t>76073999388</t>
  </si>
  <si>
    <t>TRG MLADEŽI 3 ,SUKOŠAN</t>
  </si>
  <si>
    <t>Zemunik Donji, 09.10.2024.godine</t>
  </si>
  <si>
    <t>SVEUKUPNO ZA RUJAN  2024.GODINE:</t>
  </si>
  <si>
    <t xml:space="preserve">Foto Studio "ATLANTIC" </t>
  </si>
  <si>
    <t>Zadar, Frankopanska 5</t>
  </si>
  <si>
    <t>Radnička 30 ,Rijeka</t>
  </si>
  <si>
    <t>92510683607</t>
  </si>
  <si>
    <t>Namirnice-korisnici org. stanovanja</t>
  </si>
  <si>
    <t>56204655363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</si>
</sst>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theme="1"/>
      <name val="Aptos Narrow"/>
      <family val="2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0" xfId="0" applyFont="1"/>
    <xf numFmtId="0" fontId="4" fillId="2" borderId="1" xfId="1" quotePrefix="1" applyFont="1" applyFill="1" applyBorder="1" applyAlignment="1">
      <alignment horizontal="center" wrapText="1"/>
    </xf>
    <xf numFmtId="0" fontId="2" fillId="0" borderId="1" xfId="1" quotePrefix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quotePrefix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4" fillId="0" borderId="0" xfId="1" applyFont="1"/>
    <xf numFmtId="0" fontId="4" fillId="2" borderId="1" xfId="1" quotePrefix="1" applyFont="1" applyFill="1" applyBorder="1" applyAlignment="1">
      <alignment horizontal="center"/>
    </xf>
    <xf numFmtId="0" fontId="7" fillId="0" borderId="0" xfId="0" applyFont="1"/>
    <xf numFmtId="0" fontId="4" fillId="2" borderId="3" xfId="1" quotePrefix="1" applyFont="1" applyFill="1" applyBorder="1" applyAlignment="1">
      <alignment horizontal="right" vertical="center"/>
    </xf>
    <xf numFmtId="0" fontId="2" fillId="0" borderId="6" xfId="1" quotePrefix="1" applyFont="1" applyBorder="1" applyAlignment="1">
      <alignment horizontal="right" vertical="center"/>
    </xf>
    <xf numFmtId="0" fontId="2" fillId="0" borderId="1" xfId="1" quotePrefix="1" applyFont="1" applyBorder="1" applyAlignment="1">
      <alignment horizontal="right" vertical="center"/>
    </xf>
    <xf numFmtId="0" fontId="2" fillId="0" borderId="5" xfId="1" quotePrefix="1" applyFont="1" applyBorder="1" applyAlignment="1">
      <alignment horizontal="right" vertical="center"/>
    </xf>
    <xf numFmtId="0" fontId="2" fillId="0" borderId="6" xfId="1" quotePrefix="1" applyFont="1" applyBorder="1" applyAlignment="1">
      <alignment horizontal="left" vertical="center" wrapText="1"/>
    </xf>
    <xf numFmtId="0" fontId="2" fillId="0" borderId="1" xfId="1" quotePrefix="1" applyFont="1" applyBorder="1" applyAlignment="1">
      <alignment horizontal="left" vertical="center" wrapText="1"/>
    </xf>
    <xf numFmtId="0" fontId="2" fillId="0" borderId="1" xfId="1" quotePrefix="1" applyFont="1" applyBorder="1" applyAlignment="1">
      <alignment horizontal="left" vertical="center"/>
    </xf>
    <xf numFmtId="0" fontId="2" fillId="0" borderId="5" xfId="1" quotePrefix="1" applyFont="1" applyBorder="1" applyAlignment="1">
      <alignment horizontal="left" vertical="center" wrapText="1"/>
    </xf>
    <xf numFmtId="4" fontId="0" fillId="0" borderId="0" xfId="0" applyNumberFormat="1"/>
    <xf numFmtId="0" fontId="1" fillId="0" borderId="0" xfId="1"/>
    <xf numFmtId="0" fontId="2" fillId="0" borderId="1" xfId="1" quotePrefix="1" applyFont="1" applyBorder="1"/>
    <xf numFmtId="4" fontId="2" fillId="0" borderId="1" xfId="1" applyNumberFormat="1" applyFont="1" applyBorder="1"/>
    <xf numFmtId="0" fontId="2" fillId="0" borderId="1" xfId="1" quotePrefix="1" applyFont="1" applyBorder="1" applyAlignment="1">
      <alignment horizontal="right"/>
    </xf>
    <xf numFmtId="4" fontId="2" fillId="0" borderId="0" xfId="1" applyNumberFormat="1" applyFont="1"/>
    <xf numFmtId="0" fontId="1" fillId="0" borderId="0" xfId="1" applyAlignment="1">
      <alignment horizontal="center"/>
    </xf>
    <xf numFmtId="0" fontId="6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2" fillId="0" borderId="0" xfId="1" quotePrefix="1" applyFont="1" applyAlignment="1">
      <alignment horizontal="right"/>
    </xf>
    <xf numFmtId="0" fontId="1" fillId="0" borderId="0" xfId="1" applyAlignment="1">
      <alignment horizontal="right"/>
    </xf>
    <xf numFmtId="0" fontId="2" fillId="0" borderId="0" xfId="1" quotePrefix="1" applyFont="1"/>
    <xf numFmtId="0" fontId="3" fillId="0" borderId="0" xfId="1" quotePrefix="1" applyFont="1" applyAlignment="1">
      <alignment horizontal="center"/>
    </xf>
    <xf numFmtId="0" fontId="8" fillId="0" borderId="0" xfId="1" quotePrefix="1" applyFont="1" applyAlignment="1">
      <alignment horizont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 wrapText="1"/>
    </xf>
    <xf numFmtId="0" fontId="4" fillId="2" borderId="8" xfId="1" quotePrefix="1" applyFont="1" applyFill="1" applyBorder="1" applyAlignment="1">
      <alignment horizontal="center" vertical="center"/>
    </xf>
    <xf numFmtId="0" fontId="4" fillId="2" borderId="9" xfId="1" quotePrefix="1" applyFont="1" applyFill="1" applyBorder="1" applyAlignment="1">
      <alignment horizontal="center" vertical="center" wrapText="1"/>
    </xf>
    <xf numFmtId="0" fontId="4" fillId="3" borderId="1" xfId="1" quotePrefix="1" applyFont="1" applyFill="1" applyBorder="1" applyAlignment="1">
      <alignment horizontal="center" vertical="center"/>
    </xf>
    <xf numFmtId="0" fontId="4" fillId="3" borderId="1" xfId="1" quotePrefix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4" fillId="2" borderId="3" xfId="1" quotePrefix="1" applyFont="1" applyFill="1" applyBorder="1" applyAlignment="1">
      <alignment horizontal="right"/>
    </xf>
    <xf numFmtId="4" fontId="4" fillId="2" borderId="3" xfId="1" applyNumberFormat="1" applyFont="1" applyFill="1" applyBorder="1" applyAlignment="1">
      <alignment horizontal="right"/>
    </xf>
    <xf numFmtId="0" fontId="4" fillId="2" borderId="3" xfId="1" applyFont="1" applyFill="1" applyBorder="1"/>
    <xf numFmtId="0" fontId="1" fillId="2" borderId="4" xfId="1" applyFill="1" applyBorder="1"/>
    <xf numFmtId="0" fontId="2" fillId="0" borderId="1" xfId="1" quotePrefix="1" applyFont="1" applyBorder="1" applyAlignment="1">
      <alignment horizontal="center" vertical="center" wrapText="1"/>
    </xf>
    <xf numFmtId="0" fontId="2" fillId="0" borderId="1" xfId="1" quotePrefix="1" applyFont="1" applyBorder="1" applyAlignment="1">
      <alignment horizontal="center" vertical="top" wrapText="1"/>
    </xf>
    <xf numFmtId="0" fontId="2" fillId="0" borderId="1" xfId="1" quotePrefix="1" applyFont="1" applyBorder="1" applyAlignment="1">
      <alignment horizontal="center" vertical="top"/>
    </xf>
  </cellXfs>
  <cellStyles count="2">
    <cellStyle name="Normalno" xfId="0" builtinId="0"/>
    <cellStyle name="Normalno 2" xfId="1" xr:uid="{AC63E92D-3CE2-46DF-9A0F-2FEC83CA3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C194-6934-4F21-821E-FDE0705CE5BF}">
  <dimension ref="A1:Y68"/>
  <sheetViews>
    <sheetView tabSelected="1" topLeftCell="A21" workbookViewId="0">
      <selection activeCell="I48" sqref="I48"/>
    </sheetView>
  </sheetViews>
  <sheetFormatPr defaultRowHeight="11.25" x14ac:dyDescent="0.2"/>
  <cols>
    <col min="1" max="1" width="43.33203125" customWidth="1"/>
    <col min="2" max="2" width="19.5" customWidth="1"/>
    <col min="3" max="3" width="38.5" customWidth="1"/>
    <col min="4" max="4" width="16.1640625" customWidth="1"/>
    <col min="5" max="5" width="14.33203125" customWidth="1"/>
    <col min="6" max="6" width="61.6640625" customWidth="1"/>
  </cols>
  <sheetData>
    <row r="1" spans="1:25" ht="15" x14ac:dyDescent="0.25">
      <c r="A1" s="39" t="s">
        <v>88</v>
      </c>
      <c r="B1" s="40"/>
      <c r="C1" s="40"/>
      <c r="D1" s="40"/>
      <c r="E1" s="40"/>
      <c r="F1" s="4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5" x14ac:dyDescent="0.25">
      <c r="A2" s="41" t="s">
        <v>56</v>
      </c>
      <c r="B2" s="37"/>
      <c r="C2" s="37"/>
      <c r="D2" s="37"/>
      <c r="E2" s="37"/>
      <c r="F2" s="37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" x14ac:dyDescent="0.25">
      <c r="A3" s="41" t="s">
        <v>89</v>
      </c>
      <c r="B3" s="37"/>
      <c r="C3" s="37"/>
      <c r="D3" s="37"/>
      <c r="E3" s="37"/>
      <c r="F3" s="37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15" x14ac:dyDescent="0.25">
      <c r="A4" s="41" t="s">
        <v>86</v>
      </c>
      <c r="B4" s="37"/>
      <c r="C4" s="37"/>
      <c r="D4" s="37"/>
      <c r="E4" s="37"/>
      <c r="F4" s="37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8" x14ac:dyDescent="0.25">
      <c r="A5" s="42" t="s">
        <v>36</v>
      </c>
      <c r="B5" s="38"/>
      <c r="C5" s="38"/>
      <c r="D5" s="38"/>
      <c r="E5" s="38"/>
      <c r="F5" s="38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6.75" customHeight="1" x14ac:dyDescent="0.2"/>
    <row r="7" spans="1:25" ht="15" x14ac:dyDescent="0.25">
      <c r="A7" s="43" t="s">
        <v>90</v>
      </c>
      <c r="B7" s="38"/>
      <c r="C7" s="38"/>
      <c r="D7" s="38"/>
      <c r="E7" s="38"/>
      <c r="F7" s="3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8.25" customHeight="1" x14ac:dyDescent="0.25">
      <c r="A8" s="36"/>
      <c r="B8" s="37"/>
      <c r="C8" s="37"/>
      <c r="D8" s="37"/>
      <c r="E8" s="37"/>
      <c r="F8" s="38"/>
      <c r="G8" s="35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38.25" x14ac:dyDescent="0.2">
      <c r="A9" s="19" t="s">
        <v>0</v>
      </c>
      <c r="B9" s="19" t="s">
        <v>1</v>
      </c>
      <c r="C9" s="19" t="s">
        <v>2</v>
      </c>
      <c r="D9" s="2" t="s">
        <v>3</v>
      </c>
      <c r="E9" s="2" t="s">
        <v>4</v>
      </c>
      <c r="F9" s="19" t="s">
        <v>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25.5" x14ac:dyDescent="0.2">
      <c r="A10" s="31" t="s">
        <v>95</v>
      </c>
      <c r="B10" s="31" t="s">
        <v>96</v>
      </c>
      <c r="C10" s="31" t="s">
        <v>97</v>
      </c>
      <c r="D10" s="32">
        <v>18.8</v>
      </c>
      <c r="E10" s="33" t="s">
        <v>24</v>
      </c>
      <c r="F10" s="58" t="s">
        <v>63</v>
      </c>
    </row>
    <row r="11" spans="1:25" ht="25.5" x14ac:dyDescent="0.2">
      <c r="A11" s="31" t="s">
        <v>60</v>
      </c>
      <c r="B11" s="31" t="s">
        <v>61</v>
      </c>
      <c r="C11" s="31" t="s">
        <v>62</v>
      </c>
      <c r="D11" s="32">
        <v>190</v>
      </c>
      <c r="E11" s="33" t="s">
        <v>24</v>
      </c>
      <c r="F11" s="58" t="s">
        <v>63</v>
      </c>
      <c r="K11" s="29"/>
      <c r="M11" s="29"/>
    </row>
    <row r="12" spans="1:25" ht="25.5" x14ac:dyDescent="0.2">
      <c r="A12" s="31" t="s">
        <v>98</v>
      </c>
      <c r="B12" s="31" t="s">
        <v>99</v>
      </c>
      <c r="C12" s="31" t="s">
        <v>100</v>
      </c>
      <c r="D12" s="32">
        <v>45.7</v>
      </c>
      <c r="E12" s="33" t="s">
        <v>24</v>
      </c>
      <c r="F12" s="58" t="s">
        <v>63</v>
      </c>
    </row>
    <row r="13" spans="1:25" ht="25.5" x14ac:dyDescent="0.2">
      <c r="A13" s="31" t="s">
        <v>74</v>
      </c>
      <c r="B13" s="31" t="s">
        <v>75</v>
      </c>
      <c r="C13" s="31" t="s">
        <v>76</v>
      </c>
      <c r="D13" s="32">
        <v>50.8</v>
      </c>
      <c r="E13" s="33" t="s">
        <v>24</v>
      </c>
      <c r="F13" s="58" t="s">
        <v>63</v>
      </c>
    </row>
    <row r="14" spans="1:25" ht="12.75" x14ac:dyDescent="0.2">
      <c r="A14" s="31" t="s">
        <v>101</v>
      </c>
      <c r="B14" s="31" t="s">
        <v>102</v>
      </c>
      <c r="C14" s="31" t="s">
        <v>103</v>
      </c>
      <c r="D14" s="32">
        <v>95</v>
      </c>
      <c r="E14" s="33" t="s">
        <v>104</v>
      </c>
      <c r="F14" s="59" t="s">
        <v>105</v>
      </c>
    </row>
    <row r="15" spans="1:25" ht="12.75" x14ac:dyDescent="0.2">
      <c r="A15" s="31" t="s">
        <v>107</v>
      </c>
      <c r="B15" s="31" t="s">
        <v>108</v>
      </c>
      <c r="C15" s="31" t="s">
        <v>109</v>
      </c>
      <c r="D15" s="32">
        <v>9.3000000000000007</v>
      </c>
      <c r="E15" s="33" t="s">
        <v>22</v>
      </c>
      <c r="F15" s="59" t="s">
        <v>23</v>
      </c>
      <c r="L15" s="34"/>
    </row>
    <row r="16" spans="1:25" ht="12.75" x14ac:dyDescent="0.2">
      <c r="A16" s="31" t="s">
        <v>110</v>
      </c>
      <c r="B16" s="31" t="s">
        <v>111</v>
      </c>
      <c r="C16" s="31" t="s">
        <v>112</v>
      </c>
      <c r="D16" s="32">
        <v>1567.84</v>
      </c>
      <c r="E16" s="33" t="s">
        <v>72</v>
      </c>
      <c r="F16" s="59" t="s">
        <v>73</v>
      </c>
    </row>
    <row r="17" spans="1:6" ht="12.75" x14ac:dyDescent="0.2">
      <c r="A17" s="31" t="s">
        <v>6</v>
      </c>
      <c r="B17" s="31" t="s">
        <v>7</v>
      </c>
      <c r="C17" s="31" t="s">
        <v>8</v>
      </c>
      <c r="D17" s="32">
        <v>1.66</v>
      </c>
      <c r="E17" s="33" t="s">
        <v>9</v>
      </c>
      <c r="F17" s="59" t="s">
        <v>10</v>
      </c>
    </row>
    <row r="18" spans="1:6" ht="12.75" x14ac:dyDescent="0.2">
      <c r="A18" s="31" t="s">
        <v>6</v>
      </c>
      <c r="B18" s="31" t="s">
        <v>7</v>
      </c>
      <c r="C18" s="31" t="s">
        <v>8</v>
      </c>
      <c r="D18" s="32">
        <v>24.9</v>
      </c>
      <c r="E18" s="33" t="s">
        <v>11</v>
      </c>
      <c r="F18" s="59" t="s">
        <v>12</v>
      </c>
    </row>
    <row r="19" spans="1:6" ht="12.75" x14ac:dyDescent="0.2">
      <c r="A19" s="31" t="s">
        <v>152</v>
      </c>
      <c r="B19" s="31" t="s">
        <v>113</v>
      </c>
      <c r="C19" s="31" t="s">
        <v>153</v>
      </c>
      <c r="D19" s="32">
        <v>130</v>
      </c>
      <c r="E19" s="33" t="s">
        <v>114</v>
      </c>
      <c r="F19" s="59" t="s">
        <v>115</v>
      </c>
    </row>
    <row r="20" spans="1:6" ht="12.75" x14ac:dyDescent="0.2">
      <c r="A20" s="31" t="s">
        <v>64</v>
      </c>
      <c r="B20" s="31" t="s">
        <v>65</v>
      </c>
      <c r="C20" s="31" t="s">
        <v>66</v>
      </c>
      <c r="D20" s="32">
        <v>210.21</v>
      </c>
      <c r="E20" s="33" t="s">
        <v>50</v>
      </c>
      <c r="F20" s="59" t="s">
        <v>51</v>
      </c>
    </row>
    <row r="21" spans="1:6" ht="12.75" x14ac:dyDescent="0.2">
      <c r="A21" s="31" t="s">
        <v>13</v>
      </c>
      <c r="B21" s="31" t="s">
        <v>14</v>
      </c>
      <c r="C21" s="31" t="s">
        <v>15</v>
      </c>
      <c r="D21" s="32">
        <v>150.83000000000001</v>
      </c>
      <c r="E21" s="33" t="s">
        <v>16</v>
      </c>
      <c r="F21" s="59" t="s">
        <v>17</v>
      </c>
    </row>
    <row r="22" spans="1:6" ht="12.75" x14ac:dyDescent="0.2">
      <c r="A22" s="31" t="s">
        <v>59</v>
      </c>
      <c r="B22" s="31" t="s">
        <v>18</v>
      </c>
      <c r="C22" s="31" t="s">
        <v>19</v>
      </c>
      <c r="D22" s="32">
        <v>170.75</v>
      </c>
      <c r="E22" s="33" t="s">
        <v>20</v>
      </c>
      <c r="F22" s="59" t="s">
        <v>21</v>
      </c>
    </row>
    <row r="23" spans="1:6" ht="12.75" x14ac:dyDescent="0.2">
      <c r="A23" s="31" t="s">
        <v>116</v>
      </c>
      <c r="B23" s="31" t="s">
        <v>117</v>
      </c>
      <c r="C23" s="31" t="s">
        <v>118</v>
      </c>
      <c r="D23" s="32">
        <v>11.63</v>
      </c>
      <c r="E23" s="33" t="s">
        <v>11</v>
      </c>
      <c r="F23" s="59" t="s">
        <v>12</v>
      </c>
    </row>
    <row r="24" spans="1:6" ht="12.75" x14ac:dyDescent="0.2">
      <c r="A24" s="31" t="s">
        <v>37</v>
      </c>
      <c r="B24" s="31" t="s">
        <v>38</v>
      </c>
      <c r="C24" s="31" t="s">
        <v>39</v>
      </c>
      <c r="D24" s="32">
        <v>20.85</v>
      </c>
      <c r="E24" s="33" t="s">
        <v>25</v>
      </c>
      <c r="F24" s="59" t="s">
        <v>26</v>
      </c>
    </row>
    <row r="25" spans="1:6" ht="12.75" x14ac:dyDescent="0.2">
      <c r="A25" s="31" t="s">
        <v>37</v>
      </c>
      <c r="B25" s="31" t="s">
        <v>38</v>
      </c>
      <c r="C25" s="31" t="s">
        <v>39</v>
      </c>
      <c r="D25" s="32">
        <v>65.03</v>
      </c>
      <c r="E25" s="33" t="s">
        <v>40</v>
      </c>
      <c r="F25" s="59" t="s">
        <v>41</v>
      </c>
    </row>
    <row r="26" spans="1:6" ht="12.75" x14ac:dyDescent="0.2">
      <c r="A26" s="31" t="s">
        <v>67</v>
      </c>
      <c r="B26" s="31" t="s">
        <v>68</v>
      </c>
      <c r="C26" s="31" t="s">
        <v>69</v>
      </c>
      <c r="D26" s="32">
        <v>522.86</v>
      </c>
      <c r="E26" s="33" t="s">
        <v>70</v>
      </c>
      <c r="F26" s="59" t="s">
        <v>71</v>
      </c>
    </row>
    <row r="27" spans="1:6" ht="12.75" x14ac:dyDescent="0.2">
      <c r="A27" s="31" t="s">
        <v>77</v>
      </c>
      <c r="B27" s="31" t="s">
        <v>78</v>
      </c>
      <c r="C27" s="31" t="s">
        <v>79</v>
      </c>
      <c r="D27" s="32">
        <v>819.64</v>
      </c>
      <c r="E27" s="33" t="s">
        <v>50</v>
      </c>
      <c r="F27" s="59" t="s">
        <v>51</v>
      </c>
    </row>
    <row r="28" spans="1:6" ht="25.5" x14ac:dyDescent="0.2">
      <c r="A28" s="31" t="s">
        <v>80</v>
      </c>
      <c r="B28" s="31" t="s">
        <v>81</v>
      </c>
      <c r="C28" s="31" t="s">
        <v>82</v>
      </c>
      <c r="D28" s="32">
        <v>3.99</v>
      </c>
      <c r="E28" s="33" t="s">
        <v>24</v>
      </c>
      <c r="F28" s="58" t="s">
        <v>63</v>
      </c>
    </row>
    <row r="29" spans="1:6" ht="12.75" x14ac:dyDescent="0.2">
      <c r="A29" s="31" t="s">
        <v>83</v>
      </c>
      <c r="B29" s="31" t="s">
        <v>84</v>
      </c>
      <c r="C29" s="31" t="s">
        <v>85</v>
      </c>
      <c r="D29" s="32">
        <v>433.82</v>
      </c>
      <c r="E29" s="33" t="s">
        <v>52</v>
      </c>
      <c r="F29" s="59" t="s">
        <v>53</v>
      </c>
    </row>
    <row r="30" spans="1:6" ht="25.5" x14ac:dyDescent="0.2">
      <c r="A30" s="31" t="s">
        <v>119</v>
      </c>
      <c r="B30" s="31" t="s">
        <v>120</v>
      </c>
      <c r="C30" s="31" t="s">
        <v>121</v>
      </c>
      <c r="D30" s="32">
        <v>10</v>
      </c>
      <c r="E30" s="33" t="s">
        <v>122</v>
      </c>
      <c r="F30" s="58" t="s">
        <v>123</v>
      </c>
    </row>
    <row r="31" spans="1:6" ht="25.5" x14ac:dyDescent="0.2">
      <c r="A31" s="31" t="s">
        <v>124</v>
      </c>
      <c r="B31" s="31" t="s">
        <v>125</v>
      </c>
      <c r="C31" s="31" t="s">
        <v>126</v>
      </c>
      <c r="D31" s="32">
        <v>77.8</v>
      </c>
      <c r="E31" s="33" t="s">
        <v>24</v>
      </c>
      <c r="F31" s="58" t="s">
        <v>63</v>
      </c>
    </row>
    <row r="32" spans="1:6" ht="12.75" x14ac:dyDescent="0.2">
      <c r="A32" s="31" t="s">
        <v>127</v>
      </c>
      <c r="B32" s="31" t="s">
        <v>128</v>
      </c>
      <c r="C32" s="31" t="s">
        <v>129</v>
      </c>
      <c r="D32" s="32">
        <v>263.25</v>
      </c>
      <c r="E32" s="33" t="s">
        <v>33</v>
      </c>
      <c r="F32" s="59" t="s">
        <v>106</v>
      </c>
    </row>
    <row r="33" spans="1:6" ht="12.75" x14ac:dyDescent="0.2">
      <c r="A33" s="31" t="s">
        <v>130</v>
      </c>
      <c r="B33" s="31" t="s">
        <v>131</v>
      </c>
      <c r="C33" s="31" t="s">
        <v>132</v>
      </c>
      <c r="D33" s="32">
        <v>126.3</v>
      </c>
      <c r="E33" s="33" t="s">
        <v>57</v>
      </c>
      <c r="F33" s="59" t="s">
        <v>58</v>
      </c>
    </row>
    <row r="34" spans="1:6" ht="12.75" x14ac:dyDescent="0.2">
      <c r="A34" s="31" t="s">
        <v>54</v>
      </c>
      <c r="B34" s="31" t="s">
        <v>45</v>
      </c>
      <c r="C34" s="31" t="s">
        <v>55</v>
      </c>
      <c r="D34" s="32">
        <v>76.17</v>
      </c>
      <c r="E34" s="33" t="s">
        <v>50</v>
      </c>
      <c r="F34" s="59" t="s">
        <v>51</v>
      </c>
    </row>
    <row r="35" spans="1:6" ht="12.75" x14ac:dyDescent="0.2">
      <c r="A35" s="31" t="s">
        <v>54</v>
      </c>
      <c r="B35" s="31" t="s">
        <v>45</v>
      </c>
      <c r="C35" s="31" t="s">
        <v>55</v>
      </c>
      <c r="D35" s="32">
        <v>81.760000000000005</v>
      </c>
      <c r="E35" s="33" t="s">
        <v>57</v>
      </c>
      <c r="F35" s="59" t="s">
        <v>58</v>
      </c>
    </row>
    <row r="36" spans="1:6" ht="12.75" x14ac:dyDescent="0.2">
      <c r="A36" s="31" t="s">
        <v>54</v>
      </c>
      <c r="B36" s="31" t="s">
        <v>45</v>
      </c>
      <c r="C36" s="31" t="s">
        <v>55</v>
      </c>
      <c r="D36" s="32">
        <v>10.48</v>
      </c>
      <c r="E36" s="33" t="s">
        <v>11</v>
      </c>
      <c r="F36" s="59" t="s">
        <v>12</v>
      </c>
    </row>
    <row r="37" spans="1:6" ht="12.75" x14ac:dyDescent="0.2">
      <c r="A37" s="31" t="s">
        <v>133</v>
      </c>
      <c r="B37" s="31" t="s">
        <v>155</v>
      </c>
      <c r="C37" s="31" t="s">
        <v>154</v>
      </c>
      <c r="D37" s="32">
        <v>324.27</v>
      </c>
      <c r="E37" s="33" t="s">
        <v>22</v>
      </c>
      <c r="F37" s="59" t="s">
        <v>23</v>
      </c>
    </row>
    <row r="38" spans="1:6" ht="25.5" x14ac:dyDescent="0.2">
      <c r="A38" s="31" t="s">
        <v>133</v>
      </c>
      <c r="B38" s="31" t="s">
        <v>155</v>
      </c>
      <c r="C38" s="31" t="s">
        <v>154</v>
      </c>
      <c r="D38" s="32">
        <v>164.75</v>
      </c>
      <c r="E38" s="33" t="s">
        <v>24</v>
      </c>
      <c r="F38" s="58" t="s">
        <v>63</v>
      </c>
    </row>
    <row r="39" spans="1:6" ht="12.75" x14ac:dyDescent="0.2">
      <c r="A39" s="31" t="s">
        <v>42</v>
      </c>
      <c r="B39" s="31" t="s">
        <v>43</v>
      </c>
      <c r="C39" s="31" t="s">
        <v>44</v>
      </c>
      <c r="D39" s="32">
        <v>422.45</v>
      </c>
      <c r="E39" s="33" t="s">
        <v>22</v>
      </c>
      <c r="F39" s="59" t="s">
        <v>23</v>
      </c>
    </row>
    <row r="40" spans="1:6" ht="12.75" x14ac:dyDescent="0.2">
      <c r="A40" s="31" t="s">
        <v>42</v>
      </c>
      <c r="B40" s="31" t="s">
        <v>43</v>
      </c>
      <c r="C40" s="31" t="s">
        <v>44</v>
      </c>
      <c r="D40" s="32">
        <v>15</v>
      </c>
      <c r="E40" s="33" t="s">
        <v>25</v>
      </c>
      <c r="F40" s="59" t="s">
        <v>26</v>
      </c>
    </row>
    <row r="41" spans="1:6" ht="25.5" x14ac:dyDescent="0.2">
      <c r="A41" s="31" t="s">
        <v>42</v>
      </c>
      <c r="B41" s="31" t="s">
        <v>43</v>
      </c>
      <c r="C41" s="31" t="s">
        <v>44</v>
      </c>
      <c r="D41" s="32">
        <v>125.56</v>
      </c>
      <c r="E41" s="33" t="s">
        <v>24</v>
      </c>
      <c r="F41" s="58" t="s">
        <v>63</v>
      </c>
    </row>
    <row r="42" spans="1:6" ht="12.75" x14ac:dyDescent="0.2">
      <c r="A42" s="31" t="s">
        <v>134</v>
      </c>
      <c r="B42" s="31" t="s">
        <v>135</v>
      </c>
      <c r="C42" s="31" t="s">
        <v>136</v>
      </c>
      <c r="D42" s="32">
        <v>98.4</v>
      </c>
      <c r="E42" s="33" t="s">
        <v>22</v>
      </c>
      <c r="F42" s="59" t="s">
        <v>23</v>
      </c>
    </row>
    <row r="43" spans="1:6" ht="25.5" x14ac:dyDescent="0.2">
      <c r="A43" s="31" t="s">
        <v>134</v>
      </c>
      <c r="B43" s="31" t="s">
        <v>135</v>
      </c>
      <c r="C43" s="31" t="s">
        <v>136</v>
      </c>
      <c r="D43" s="32">
        <v>150.09</v>
      </c>
      <c r="E43" s="33" t="s">
        <v>24</v>
      </c>
      <c r="F43" s="58" t="s">
        <v>63</v>
      </c>
    </row>
    <row r="44" spans="1:6" ht="12.75" x14ac:dyDescent="0.2">
      <c r="A44" s="31" t="s">
        <v>137</v>
      </c>
      <c r="B44" s="31" t="s">
        <v>138</v>
      </c>
      <c r="C44" s="31" t="s">
        <v>139</v>
      </c>
      <c r="D44" s="32">
        <v>78.290000000000006</v>
      </c>
      <c r="E44" s="33" t="s">
        <v>140</v>
      </c>
      <c r="F44" s="59" t="s">
        <v>141</v>
      </c>
    </row>
    <row r="45" spans="1:6" ht="12.75" x14ac:dyDescent="0.2">
      <c r="A45" s="31" t="s">
        <v>137</v>
      </c>
      <c r="B45" s="31" t="s">
        <v>138</v>
      </c>
      <c r="C45" s="31" t="s">
        <v>139</v>
      </c>
      <c r="D45" s="32">
        <v>23.58</v>
      </c>
      <c r="E45" s="33" t="s">
        <v>140</v>
      </c>
      <c r="F45" s="59" t="s">
        <v>141</v>
      </c>
    </row>
    <row r="46" spans="1:6" ht="20.25" customHeight="1" x14ac:dyDescent="0.2">
      <c r="A46" s="31" t="s">
        <v>142</v>
      </c>
      <c r="B46" s="31" t="s">
        <v>143</v>
      </c>
      <c r="C46" s="31" t="s">
        <v>144</v>
      </c>
      <c r="D46" s="32">
        <v>20</v>
      </c>
      <c r="E46" s="33" t="s">
        <v>122</v>
      </c>
      <c r="F46" s="57" t="s">
        <v>123</v>
      </c>
    </row>
    <row r="47" spans="1:6" ht="12.75" x14ac:dyDescent="0.2">
      <c r="A47" s="31" t="s">
        <v>145</v>
      </c>
      <c r="B47" s="31" t="s">
        <v>157</v>
      </c>
      <c r="C47" s="31" t="s">
        <v>146</v>
      </c>
      <c r="D47" s="32">
        <v>5.3</v>
      </c>
      <c r="E47" s="33" t="s">
        <v>11</v>
      </c>
      <c r="F47" s="59" t="s">
        <v>12</v>
      </c>
    </row>
    <row r="48" spans="1:6" ht="13.5" thickBot="1" x14ac:dyDescent="0.25">
      <c r="A48" s="31" t="s">
        <v>147</v>
      </c>
      <c r="B48" s="31" t="s">
        <v>148</v>
      </c>
      <c r="C48" s="31" t="s">
        <v>149</v>
      </c>
      <c r="D48" s="32">
        <v>2</v>
      </c>
      <c r="E48" s="33" t="s">
        <v>11</v>
      </c>
      <c r="F48" s="59" t="s">
        <v>12</v>
      </c>
    </row>
    <row r="49" spans="1:6" ht="15.75" customHeight="1" thickBot="1" x14ac:dyDescent="0.3">
      <c r="A49" s="51"/>
      <c r="B49" s="52"/>
      <c r="C49" s="53" t="s">
        <v>27</v>
      </c>
      <c r="D49" s="54">
        <f>SUM(D10:D48)</f>
        <v>6619.0599999999995</v>
      </c>
      <c r="E49" s="55"/>
      <c r="F49" s="56"/>
    </row>
    <row r="50" spans="1:6" ht="12" thickBot="1" x14ac:dyDescent="0.25"/>
    <row r="51" spans="1:6" ht="38.25" x14ac:dyDescent="0.2">
      <c r="A51" s="44" t="s">
        <v>0</v>
      </c>
      <c r="B51" s="45" t="s">
        <v>1</v>
      </c>
      <c r="C51" s="46" t="s">
        <v>2</v>
      </c>
      <c r="D51" s="45" t="s">
        <v>3</v>
      </c>
      <c r="E51" s="45" t="s">
        <v>4</v>
      </c>
      <c r="F51" s="47" t="s">
        <v>5</v>
      </c>
    </row>
    <row r="52" spans="1:6" ht="12.75" x14ac:dyDescent="0.2">
      <c r="A52" s="48"/>
      <c r="B52" s="49"/>
      <c r="C52" s="48"/>
      <c r="D52" s="50">
        <v>42</v>
      </c>
      <c r="E52" s="33" t="s">
        <v>91</v>
      </c>
      <c r="F52" s="31" t="s">
        <v>92</v>
      </c>
    </row>
    <row r="53" spans="1:6" ht="12.75" x14ac:dyDescent="0.2">
      <c r="A53" s="48"/>
      <c r="B53" s="49"/>
      <c r="C53" s="48"/>
      <c r="D53" s="50">
        <v>201.3</v>
      </c>
      <c r="E53" s="33" t="s">
        <v>93</v>
      </c>
      <c r="F53" s="31" t="s">
        <v>94</v>
      </c>
    </row>
    <row r="54" spans="1:6" ht="12.75" x14ac:dyDescent="0.2">
      <c r="A54" s="6"/>
      <c r="B54" s="6"/>
      <c r="C54" s="6"/>
      <c r="D54" s="7">
        <v>2696.92</v>
      </c>
      <c r="E54" s="22">
        <v>3111100</v>
      </c>
      <c r="F54" s="25" t="s">
        <v>28</v>
      </c>
    </row>
    <row r="55" spans="1:6" ht="12.75" x14ac:dyDescent="0.2">
      <c r="A55" s="3"/>
      <c r="B55" s="3"/>
      <c r="C55" s="3"/>
      <c r="D55" s="4">
        <v>444.99</v>
      </c>
      <c r="E55" s="23">
        <v>3132100</v>
      </c>
      <c r="F55" s="26" t="s">
        <v>29</v>
      </c>
    </row>
    <row r="56" spans="1:6" ht="12.75" x14ac:dyDescent="0.2">
      <c r="A56" s="3"/>
      <c r="B56" s="3"/>
      <c r="C56" s="3"/>
      <c r="D56" s="4">
        <v>109.44</v>
      </c>
      <c r="E56" s="23">
        <v>3212100</v>
      </c>
      <c r="F56" s="26" t="s">
        <v>30</v>
      </c>
    </row>
    <row r="57" spans="1:6" ht="12.75" x14ac:dyDescent="0.2">
      <c r="A57" s="3"/>
      <c r="B57" s="3"/>
      <c r="C57" s="3"/>
      <c r="D57" s="4">
        <v>93.95</v>
      </c>
      <c r="E57" s="23" t="s">
        <v>33</v>
      </c>
      <c r="F57" s="27" t="s">
        <v>87</v>
      </c>
    </row>
    <row r="58" spans="1:6" ht="12.75" x14ac:dyDescent="0.2">
      <c r="A58" s="3"/>
      <c r="B58" s="3"/>
      <c r="C58" s="3"/>
      <c r="D58" s="4">
        <v>1260.1400000000001</v>
      </c>
      <c r="E58" s="23" t="s">
        <v>34</v>
      </c>
      <c r="F58" s="27" t="s">
        <v>156</v>
      </c>
    </row>
    <row r="59" spans="1:6" ht="13.5" thickBot="1" x14ac:dyDescent="0.25">
      <c r="A59" s="8"/>
      <c r="B59" s="8" t="s">
        <v>31</v>
      </c>
      <c r="C59" s="8" t="s">
        <v>32</v>
      </c>
      <c r="D59" s="9">
        <v>2349.13</v>
      </c>
      <c r="E59" s="24">
        <v>3721270</v>
      </c>
      <c r="F59" s="28" t="s">
        <v>35</v>
      </c>
    </row>
    <row r="60" spans="1:6" ht="14.25" thickBot="1" x14ac:dyDescent="0.25">
      <c r="A60" s="10"/>
      <c r="B60" s="11"/>
      <c r="C60" s="21" t="s">
        <v>27</v>
      </c>
      <c r="D60" s="13">
        <f>SUM(D52:D59)</f>
        <v>7197.87</v>
      </c>
      <c r="E60" s="14"/>
      <c r="F60" s="15"/>
    </row>
    <row r="61" spans="1:6" ht="14.25" thickBot="1" x14ac:dyDescent="0.25">
      <c r="A61" s="16"/>
      <c r="B61" s="16"/>
      <c r="C61" s="16"/>
      <c r="D61" s="17"/>
      <c r="E61" s="16"/>
      <c r="F61" s="16"/>
    </row>
    <row r="62" spans="1:6" ht="12" customHeight="1" thickBot="1" x14ac:dyDescent="0.25">
      <c r="A62" s="10"/>
      <c r="B62" s="11"/>
      <c r="C62" s="12" t="s">
        <v>151</v>
      </c>
      <c r="D62" s="13">
        <f>D49+D60</f>
        <v>13816.93</v>
      </c>
      <c r="E62" s="14"/>
      <c r="F62" s="15"/>
    </row>
    <row r="63" spans="1:6" x14ac:dyDescent="0.2">
      <c r="A63" s="5"/>
      <c r="B63" s="5"/>
      <c r="C63" s="5"/>
      <c r="D63" s="5"/>
      <c r="E63" s="5"/>
      <c r="F63" s="5"/>
    </row>
    <row r="64" spans="1:6" ht="13.5" x14ac:dyDescent="0.25">
      <c r="A64" s="1" t="s">
        <v>150</v>
      </c>
      <c r="B64" s="1"/>
      <c r="C64" s="1"/>
      <c r="D64" s="1"/>
      <c r="E64" s="1"/>
      <c r="F64" s="1"/>
    </row>
    <row r="66" spans="2:5" ht="13.5" x14ac:dyDescent="0.25">
      <c r="B66" s="20" t="s">
        <v>46</v>
      </c>
      <c r="C66" s="1"/>
      <c r="D66" s="20" t="s">
        <v>48</v>
      </c>
      <c r="E66" s="1"/>
    </row>
    <row r="67" spans="2:5" ht="13.5" x14ac:dyDescent="0.25">
      <c r="B67" s="1" t="s">
        <v>47</v>
      </c>
      <c r="C67" s="1"/>
      <c r="D67" s="1" t="s">
        <v>49</v>
      </c>
      <c r="E67" s="1"/>
    </row>
    <row r="68" spans="2:5" ht="13.5" x14ac:dyDescent="0.25">
      <c r="B68" s="1"/>
      <c r="C68" s="1"/>
      <c r="D68" s="1"/>
      <c r="E68" s="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2024-10-09T08:46:15Z</cp:lastPrinted>
  <dcterms:created xsi:type="dcterms:W3CDTF">2024-02-19T12:01:44Z</dcterms:created>
  <dcterms:modified xsi:type="dcterms:W3CDTF">2024-10-09T08:46:17Z</dcterms:modified>
</cp:coreProperties>
</file>