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vnekic_socskrb_hr/Documents/Radna površina/Izvješća o trošenju sredstava za 2024.g/"/>
    </mc:Choice>
  </mc:AlternateContent>
  <xr:revisionPtr revIDLastSave="105" documentId="8_{71058F0F-D338-44FA-B6E7-CC87A5548932}" xr6:coauthVersionLast="47" xr6:coauthVersionMax="47" xr10:uidLastSave="{2D528C9F-6669-49AB-9458-318A43E1EF89}"/>
  <bookViews>
    <workbookView xWindow="-120" yWindow="-120" windowWidth="29040" windowHeight="15720" xr2:uid="{00000000-000D-0000-FFFF-FFFF00000000}"/>
  </bookViews>
  <sheets>
    <sheet name="04.2025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60" i="1"/>
  <c r="D62" i="1" l="1"/>
</calcChain>
</file>

<file path=xl/sharedStrings.xml><?xml version="1.0" encoding="utf-8"?>
<sst xmlns="http://schemas.openxmlformats.org/spreadsheetml/2006/main" count="226" uniqueCount="159">
  <si>
    <t>Centar za pružanje usluga u zajednici Zemunik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</si>
  <si>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</si>
  <si>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</si>
  <si>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</si>
  <si>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</si>
  <si>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</si>
  <si>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</si>
  <si>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</si>
  <si>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3222400</t>
  </si>
  <si>
    <t>3221600</t>
  </si>
  <si>
    <t>3722980</t>
  </si>
  <si>
    <t xml:space="preserve">Kulturno zabavne potrebe korisnika_x000D_
</t>
  </si>
  <si>
    <t>3224300</t>
  </si>
  <si>
    <t>Materij.i djelovi za tek.i inves.održ prijevoz.sredstava</t>
  </si>
  <si>
    <t>3299900</t>
  </si>
  <si>
    <t>Ostali nespomenuti rashodi poslovanja</t>
  </si>
  <si>
    <t>Financijska Agencija Zagreb</t>
  </si>
  <si>
    <t>85821130368</t>
  </si>
  <si>
    <t>Ulica grada Vukovara 70 ,Zagreb</t>
  </si>
  <si>
    <t>3238900</t>
  </si>
  <si>
    <t>Ostale računalne usluge</t>
  </si>
  <si>
    <t>3224100</t>
  </si>
  <si>
    <t>Materijal i djelovi za tekuće i investic.održ.građ.objekata</t>
  </si>
  <si>
    <t>Hrvatska poštanska banka  d.d. Zagreb</t>
  </si>
  <si>
    <t>87939104217</t>
  </si>
  <si>
    <t>Jurišićeva 4  ,Zagreb</t>
  </si>
  <si>
    <t>3431200</t>
  </si>
  <si>
    <t>Usluge platnog prometa</t>
  </si>
  <si>
    <t>3231100</t>
  </si>
  <si>
    <t>Usluge telefona, telefaksa</t>
  </si>
  <si>
    <t>Pevex d.d. Prodajni centar Zadar</t>
  </si>
  <si>
    <t>73660371074</t>
  </si>
  <si>
    <t>SPAR HRVATSKA D.O.O.Zagre INTERSPAR ZADAR</t>
  </si>
  <si>
    <t>46108893754</t>
  </si>
  <si>
    <t>Ante Starčevića 5a ,Zadar</t>
  </si>
  <si>
    <t>3222940</t>
  </si>
  <si>
    <t>Materijal za radnu okupaciju korisnika</t>
  </si>
  <si>
    <t>TOMMY d.o.o. Split Supermarket Zemunik Donji</t>
  </si>
  <si>
    <t>00278260010</t>
  </si>
  <si>
    <t>Ulica II, 10 B ,Zemunik Donji</t>
  </si>
  <si>
    <t>UKUPNO:</t>
  </si>
  <si>
    <t>Plaće za zaposlene- izvaninstitucija</t>
  </si>
  <si>
    <t>Doprinos za zdarvstveno osiguranje- izvaninstitucija</t>
  </si>
  <si>
    <t>Prijevoz na posao i s posla-izvaninstitucija</t>
  </si>
  <si>
    <t>Džeparac korisnicima</t>
  </si>
  <si>
    <t>Sastavila:</t>
  </si>
  <si>
    <t xml:space="preserve"> Ravnateljica:</t>
  </si>
  <si>
    <t>Valentina Nekić, dipl.oec.</t>
  </si>
  <si>
    <t>Katarina Alić, mag.javne uprave</t>
  </si>
  <si>
    <t>3225100</t>
  </si>
  <si>
    <t>Sitan inventar</t>
  </si>
  <si>
    <t>BAUHAUS Zadar Poslovnica 955 Zadar</t>
  </si>
  <si>
    <t>71642207963</t>
  </si>
  <si>
    <t>Ulica Akcije Mslenica 6 ,Zadar</t>
  </si>
  <si>
    <t>3224200</t>
  </si>
  <si>
    <t>Mater. i djelovi za tek.i inves.održ.opreme</t>
  </si>
  <si>
    <t>3211100</t>
  </si>
  <si>
    <t>Dnevnice za službeni put u zemlji</t>
  </si>
  <si>
    <t>HRVATSKI TELEKOM d.d. Zagreb</t>
  </si>
  <si>
    <t>81793146560</t>
  </si>
  <si>
    <t>R.F. Mihanovića 9 , Zagreb</t>
  </si>
  <si>
    <t>3231200</t>
  </si>
  <si>
    <t>Usluge interneta</t>
  </si>
  <si>
    <t>INA-INDUSTRIJA NAFTE d.d. Zagreb</t>
  </si>
  <si>
    <t>27759560625</t>
  </si>
  <si>
    <t>3223300</t>
  </si>
  <si>
    <t>Plin</t>
  </si>
  <si>
    <t>3222910</t>
  </si>
  <si>
    <t>Materijal za proizvodnu djelatnost</t>
  </si>
  <si>
    <t>3213100</t>
  </si>
  <si>
    <t>Seminari,savjetovanja,simpoziji</t>
  </si>
  <si>
    <t>AD Mehanika doo Sukošan</t>
  </si>
  <si>
    <t xml:space="preserve">ELEKTROTEHNA d.o.o. Zadar </t>
  </si>
  <si>
    <t>50081287867</t>
  </si>
  <si>
    <t>I.Lucića 1 ,Zadar</t>
  </si>
  <si>
    <t>3223400</t>
  </si>
  <si>
    <t>Motorni benzin i dizel gorivo</t>
  </si>
  <si>
    <t>TISAK PLUS D.O.O.ZAGREB PRODAJNO MJESTO ZADAR-ZEM</t>
  </si>
  <si>
    <t>32497003047</t>
  </si>
  <si>
    <t>SLAVONSKA AVENIJA 11 A ,ZAGREB</t>
  </si>
  <si>
    <t>06602447233</t>
  </si>
  <si>
    <t/>
  </si>
  <si>
    <t>3221100</t>
  </si>
  <si>
    <t>Uredski materijal</t>
  </si>
  <si>
    <t>Ivankov d.o.o. Zadar AUTODIREKT</t>
  </si>
  <si>
    <t>56842409903</t>
  </si>
  <si>
    <t>Molatska 8 ,Zadar</t>
  </si>
  <si>
    <t>KAUFLAND HRVATSKA k.d. Zagreb</t>
  </si>
  <si>
    <t>47432874968</t>
  </si>
  <si>
    <t>MIKELI TRADE D.O.O. Zadar</t>
  </si>
  <si>
    <t>77192952415</t>
  </si>
  <si>
    <t>Murvička cesta 53a ,Zadar</t>
  </si>
  <si>
    <t>Materijal za zdravstvenu zaštitu</t>
  </si>
  <si>
    <t>Namirnice/korisnici organiziranog stanovanja</t>
  </si>
  <si>
    <t xml:space="preserve"> ,</t>
  </si>
  <si>
    <t>Datum:  16.06.2025</t>
  </si>
  <si>
    <t>u periodu od 01/05/2025 do 31/05/2025</t>
  </si>
  <si>
    <t>Sukošan ,Sukošan</t>
  </si>
  <si>
    <t>AGROPLANT d.o.o ZADAR</t>
  </si>
  <si>
    <t>03371889716</t>
  </si>
  <si>
    <t>Ivana Lucića 17 ,Zadar</t>
  </si>
  <si>
    <t>3239300</t>
  </si>
  <si>
    <t>Uređenje prostora</t>
  </si>
  <si>
    <t xml:space="preserve">DECATHLON ZAGREB D.O.O. </t>
  </si>
  <si>
    <t>89516372197</t>
  </si>
  <si>
    <t xml:space="preserve">HEP ELEKTRA d.o.o. Zagreb </t>
  </si>
  <si>
    <t>43965974818</t>
  </si>
  <si>
    <t>Ulica grada Vukovara 37 ,Zagreb</t>
  </si>
  <si>
    <t>3223100</t>
  </si>
  <si>
    <t>Električna energija</t>
  </si>
  <si>
    <t>Hrvatske autoceste sektor za naplatu cestari</t>
  </si>
  <si>
    <t>57500462912</t>
  </si>
  <si>
    <t>Široka ulica 4, Zagreb ,</t>
  </si>
  <si>
    <t>3211900</t>
  </si>
  <si>
    <t>Ostali rashodi za službena putovanja</t>
  </si>
  <si>
    <t>Hrvatski državni arhiv Zagreb</t>
  </si>
  <si>
    <t>46144176176</t>
  </si>
  <si>
    <t>Marulićev trg 21 ,Zagreb</t>
  </si>
  <si>
    <t>V. Holjevca 10 ,Zagreb</t>
  </si>
  <si>
    <t xml:space="preserve">JYSKd.o.o. Zadar </t>
  </si>
  <si>
    <t>64729046835</t>
  </si>
  <si>
    <t xml:space="preserve">Lesnina d.o.o. Murvica </t>
  </si>
  <si>
    <t>36998794856</t>
  </si>
  <si>
    <t>Murvica JUg 16 ,Poličnik</t>
  </si>
  <si>
    <t>Lidl Hrvatska d.o.o. V.Go PJ Zadar</t>
  </si>
  <si>
    <t>66089976432</t>
  </si>
  <si>
    <t>Benkovačka cesta 2 ,Zadar</t>
  </si>
  <si>
    <t>3221400</t>
  </si>
  <si>
    <t>Materijal i sredstva za čišćenje i održavanje</t>
  </si>
  <si>
    <t>Muller trgovina Zagreb POSLOVNICA ZADAR</t>
  </si>
  <si>
    <t>84698789700</t>
  </si>
  <si>
    <t>NARODNE NOVINE d.d. ZAGREB</t>
  </si>
  <si>
    <t>64546066176</t>
  </si>
  <si>
    <t xml:space="preserve">Plodine dd Rijeka </t>
  </si>
  <si>
    <t>92510683607</t>
  </si>
  <si>
    <t>Pučko otvoreno učilište Zadar</t>
  </si>
  <si>
    <t>47960070657</t>
  </si>
  <si>
    <t>TEDI Poslovanje d.o.o. posl.Zadar</t>
  </si>
  <si>
    <t>05614216244</t>
  </si>
  <si>
    <t>Ul.4 gardijske brigade 1 ,Zadar</t>
  </si>
  <si>
    <t xml:space="preserve">Venci d.o.o. Sukošan </t>
  </si>
  <si>
    <t>59441191369</t>
  </si>
  <si>
    <t>ANTE STARČEVIĆA 32 ,SUKOŠAN</t>
  </si>
  <si>
    <t xml:space="preserve">ZADARSKA ŽUPANIJA    </t>
  </si>
  <si>
    <t>56204655363</t>
  </si>
  <si>
    <t xml:space="preserve"> Božidara Petranovića 8 ,ZADAR</t>
  </si>
  <si>
    <t>HR0223900011100011845</t>
  </si>
  <si>
    <t xml:space="preserve">  Ulica I, br.53 Zemunik Donji</t>
  </si>
  <si>
    <t>SVEUKUPNO ZA  SVIBANJ 2025.GODINE:</t>
  </si>
  <si>
    <t>Zemunik Donji, 16.06.2025.godine</t>
  </si>
  <si>
    <t>Materijal za higijenske potrebe i njegu/korisnici org. stan.</t>
  </si>
  <si>
    <t>Ružićeva 29 ,Rijeka</t>
  </si>
  <si>
    <t>Akcije Maslenica 1, Zadar</t>
  </si>
  <si>
    <t>Savski gaj XIII put br.6 ,Zagreb</t>
  </si>
  <si>
    <t>Široka ulica 24 ,Zadar</t>
  </si>
  <si>
    <t>Ulica 84. Gardijske bojne 16, Zadar</t>
  </si>
  <si>
    <t>Ulica Bleiburških žrtava 17, Zadar</t>
  </si>
  <si>
    <t>Donje Svetice 14 , Zagreb</t>
  </si>
  <si>
    <t>Ante Trumbića 1B ,Zadar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</si>
</sst>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4" fontId="9" fillId="0" borderId="1" xfId="1" applyNumberFormat="1" applyFont="1" applyBorder="1"/>
    <xf numFmtId="0" fontId="13" fillId="0" borderId="0" xfId="0" applyFont="1"/>
    <xf numFmtId="4" fontId="9" fillId="0" borderId="2" xfId="1" applyNumberFormat="1" applyFont="1" applyBorder="1"/>
    <xf numFmtId="4" fontId="9" fillId="0" borderId="3" xfId="1" applyNumberFormat="1" applyFont="1" applyBorder="1"/>
    <xf numFmtId="0" fontId="0" fillId="3" borderId="0" xfId="0" applyFill="1"/>
    <xf numFmtId="4" fontId="0" fillId="3" borderId="0" xfId="0" applyNumberFormat="1" applyFill="1"/>
    <xf numFmtId="0" fontId="12" fillId="0" borderId="0" xfId="7" applyFont="1"/>
    <xf numFmtId="0" fontId="12" fillId="2" borderId="1" xfId="7" quotePrefix="1" applyFont="1" applyFill="1" applyBorder="1" applyAlignment="1">
      <alignment horizontal="center"/>
    </xf>
    <xf numFmtId="0" fontId="12" fillId="2" borderId="7" xfId="1" quotePrefix="1" applyFont="1" applyFill="1" applyBorder="1" applyAlignment="1">
      <alignment horizontal="center"/>
    </xf>
    <xf numFmtId="0" fontId="12" fillId="2" borderId="8" xfId="1" quotePrefix="1" applyFont="1" applyFill="1" applyBorder="1" applyAlignment="1">
      <alignment horizontal="center" wrapText="1"/>
    </xf>
    <xf numFmtId="0" fontId="12" fillId="2" borderId="8" xfId="1" quotePrefix="1" applyFont="1" applyFill="1" applyBorder="1" applyAlignment="1">
      <alignment horizontal="center"/>
    </xf>
    <xf numFmtId="0" fontId="12" fillId="2" borderId="9" xfId="1" quotePrefix="1" applyFont="1" applyFill="1" applyBorder="1" applyAlignment="1">
      <alignment horizontal="center" wrapText="1"/>
    </xf>
    <xf numFmtId="0" fontId="9" fillId="0" borderId="2" xfId="1" quotePrefix="1" applyFont="1" applyBorder="1"/>
    <xf numFmtId="0" fontId="9" fillId="0" borderId="2" xfId="1" quotePrefix="1" applyFont="1" applyBorder="1" applyAlignment="1">
      <alignment horizontal="right"/>
    </xf>
    <xf numFmtId="0" fontId="9" fillId="0" borderId="2" xfId="1" quotePrefix="1" applyFont="1" applyBorder="1" applyAlignment="1">
      <alignment wrapText="1"/>
    </xf>
    <xf numFmtId="0" fontId="9" fillId="0" borderId="1" xfId="1" quotePrefix="1" applyFont="1" applyBorder="1"/>
    <xf numFmtId="0" fontId="9" fillId="0" borderId="1" xfId="1" quotePrefix="1" applyFont="1" applyBorder="1" applyAlignment="1">
      <alignment horizontal="right"/>
    </xf>
    <xf numFmtId="0" fontId="9" fillId="0" borderId="1" xfId="1" quotePrefix="1" applyFont="1" applyBorder="1" applyAlignment="1">
      <alignment wrapText="1"/>
    </xf>
    <xf numFmtId="0" fontId="9" fillId="0" borderId="3" xfId="1" quotePrefix="1" applyFont="1" applyBorder="1"/>
    <xf numFmtId="0" fontId="9" fillId="0" borderId="3" xfId="1" quotePrefix="1" applyFont="1" applyBorder="1" applyAlignment="1">
      <alignment horizontal="right"/>
    </xf>
    <xf numFmtId="0" fontId="9" fillId="0" borderId="3" xfId="1" quotePrefix="1" applyFont="1" applyBorder="1" applyAlignment="1">
      <alignment wrapText="1"/>
    </xf>
    <xf numFmtId="0" fontId="13" fillId="2" borderId="4" xfId="1" applyFont="1" applyFill="1" applyBorder="1"/>
    <xf numFmtId="0" fontId="13" fillId="2" borderId="5" xfId="1" applyFont="1" applyFill="1" applyBorder="1"/>
    <xf numFmtId="0" fontId="12" fillId="2" borderId="5" xfId="1" quotePrefix="1" applyFont="1" applyFill="1" applyBorder="1" applyAlignment="1">
      <alignment horizontal="right"/>
    </xf>
    <xf numFmtId="4" fontId="12" fillId="2" borderId="5" xfId="1" applyNumberFormat="1" applyFont="1" applyFill="1" applyBorder="1" applyAlignment="1">
      <alignment horizontal="right"/>
    </xf>
    <xf numFmtId="0" fontId="12" fillId="2" borderId="5" xfId="1" applyFont="1" applyFill="1" applyBorder="1"/>
    <xf numFmtId="0" fontId="13" fillId="2" borderId="6" xfId="1" applyFont="1" applyFill="1" applyBorder="1"/>
    <xf numFmtId="0" fontId="13" fillId="0" borderId="0" xfId="1" applyFont="1"/>
    <xf numFmtId="4" fontId="13" fillId="0" borderId="0" xfId="1" applyNumberFormat="1" applyFont="1"/>
    <xf numFmtId="2" fontId="14" fillId="0" borderId="0" xfId="0" applyNumberFormat="1" applyFont="1"/>
    <xf numFmtId="0" fontId="9" fillId="3" borderId="1" xfId="7" quotePrefix="1" applyFont="1" applyFill="1" applyBorder="1" applyAlignment="1">
      <alignment horizontal="right"/>
    </xf>
    <xf numFmtId="0" fontId="9" fillId="3" borderId="1" xfId="7" quotePrefix="1" applyFont="1" applyFill="1" applyBorder="1"/>
    <xf numFmtId="0" fontId="12" fillId="2" borderId="1" xfId="7" quotePrefix="1" applyFont="1" applyFill="1" applyBorder="1" applyAlignment="1">
      <alignment horizontal="center" wrapText="1"/>
    </xf>
    <xf numFmtId="0" fontId="1" fillId="0" borderId="0" xfId="8"/>
    <xf numFmtId="0" fontId="1" fillId="0" borderId="0" xfId="8" applyAlignment="1">
      <alignment horizontal="center"/>
    </xf>
    <xf numFmtId="0" fontId="12" fillId="0" borderId="0" xfId="8" applyFont="1"/>
    <xf numFmtId="0" fontId="12" fillId="2" borderId="1" xfId="8" quotePrefix="1" applyFont="1" applyFill="1" applyBorder="1" applyAlignment="1">
      <alignment horizontal="center"/>
    </xf>
    <xf numFmtId="0" fontId="9" fillId="0" borderId="1" xfId="8" quotePrefix="1" applyFont="1" applyBorder="1"/>
    <xf numFmtId="4" fontId="9" fillId="0" borderId="1" xfId="8" applyNumberFormat="1" applyFont="1" applyBorder="1"/>
    <xf numFmtId="0" fontId="9" fillId="0" borderId="1" xfId="8" quotePrefix="1" applyFont="1" applyBorder="1" applyAlignment="1">
      <alignment horizontal="right"/>
    </xf>
    <xf numFmtId="0" fontId="15" fillId="0" borderId="0" xfId="8" applyFont="1" applyAlignment="1"/>
    <xf numFmtId="0" fontId="1" fillId="0" borderId="0" xfId="8" applyAlignment="1"/>
    <xf numFmtId="0" fontId="1" fillId="0" borderId="0" xfId="8" applyAlignment="1">
      <alignment horizontal="center"/>
    </xf>
    <xf numFmtId="0" fontId="9" fillId="0" borderId="0" xfId="8" quotePrefix="1" applyFont="1" applyAlignment="1">
      <alignment horizontal="right"/>
    </xf>
    <xf numFmtId="0" fontId="1" fillId="0" borderId="0" xfId="8" applyAlignment="1">
      <alignment horizontal="right"/>
    </xf>
    <xf numFmtId="0" fontId="9" fillId="0" borderId="0" xfId="8" quotePrefix="1" applyFont="1" applyAlignment="1"/>
    <xf numFmtId="0" fontId="10" fillId="0" borderId="0" xfId="8" quotePrefix="1" applyFont="1" applyAlignment="1">
      <alignment horizontal="center"/>
    </xf>
    <xf numFmtId="0" fontId="11" fillId="0" borderId="0" xfId="8" quotePrefix="1" applyFont="1" applyAlignment="1">
      <alignment horizontal="center"/>
    </xf>
    <xf numFmtId="2" fontId="1" fillId="0" borderId="0" xfId="8" applyNumberFormat="1"/>
    <xf numFmtId="0" fontId="9" fillId="0" borderId="3" xfId="8" quotePrefix="1" applyFont="1" applyBorder="1"/>
    <xf numFmtId="4" fontId="9" fillId="0" borderId="3" xfId="8" applyNumberFormat="1" applyFont="1" applyBorder="1"/>
    <xf numFmtId="0" fontId="9" fillId="0" borderId="3" xfId="8" quotePrefix="1" applyFont="1" applyBorder="1" applyAlignment="1">
      <alignment horizontal="right"/>
    </xf>
    <xf numFmtId="0" fontId="1" fillId="2" borderId="4" xfId="8" applyFill="1" applyBorder="1"/>
    <xf numFmtId="0" fontId="1" fillId="2" borderId="5" xfId="8" applyFill="1" applyBorder="1"/>
    <xf numFmtId="0" fontId="12" fillId="2" borderId="5" xfId="8" quotePrefix="1" applyFont="1" applyFill="1" applyBorder="1" applyAlignment="1">
      <alignment horizontal="right"/>
    </xf>
    <xf numFmtId="4" fontId="12" fillId="2" borderId="5" xfId="8" applyNumberFormat="1" applyFont="1" applyFill="1" applyBorder="1" applyAlignment="1">
      <alignment horizontal="right"/>
    </xf>
    <xf numFmtId="0" fontId="12" fillId="2" borderId="5" xfId="8" applyFont="1" applyFill="1" applyBorder="1"/>
    <xf numFmtId="0" fontId="1" fillId="2" borderId="6" xfId="8" applyFill="1" applyBorder="1"/>
    <xf numFmtId="2" fontId="14" fillId="0" borderId="0" xfId="8" applyNumberFormat="1" applyFont="1"/>
    <xf numFmtId="0" fontId="14" fillId="0" borderId="0" xfId="8" applyFont="1"/>
    <xf numFmtId="0" fontId="9" fillId="0" borderId="1" xfId="8" quotePrefix="1" applyFont="1" applyBorder="1" applyAlignment="1">
      <alignment vertical="top" wrapText="1"/>
    </xf>
    <xf numFmtId="0" fontId="12" fillId="2" borderId="1" xfId="8" quotePrefix="1" applyFont="1" applyFill="1" applyBorder="1" applyAlignment="1">
      <alignment horizontal="center" wrapText="1"/>
    </xf>
  </cellXfs>
  <cellStyles count="9">
    <cellStyle name="Normalno" xfId="0" builtinId="0"/>
    <cellStyle name="Normalno 2" xfId="1" xr:uid="{52B1CA8E-1E41-4963-B081-09E1442A727F}"/>
    <cellStyle name="Normalno 3" xfId="2" xr:uid="{4070FC3C-1C31-4E62-8CCF-12CFFDD3C879}"/>
    <cellStyle name="Normalno 4" xfId="3" xr:uid="{D9BFDEF9-F08A-4E0C-B6C5-596932C75FD8}"/>
    <cellStyle name="Normalno 5" xfId="4" xr:uid="{5E573239-2B56-4825-842D-E0BCF2A24791}"/>
    <cellStyle name="Normalno 6" xfId="5" xr:uid="{02B7B8F8-C9DF-4740-90AE-1052026BD0C0}"/>
    <cellStyle name="Normalno 7" xfId="6" xr:uid="{F079BD7D-3B2D-43F2-B293-C68010E5FDD5}"/>
    <cellStyle name="Normalno 8" xfId="7" xr:uid="{6A537D14-3666-4DDD-A22F-EF5C83CBF959}"/>
    <cellStyle name="Normalno 9" xfId="8" xr:uid="{46A00578-D98F-4482-A26F-8F3F17CEC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tabSelected="1" topLeftCell="A46" workbookViewId="0">
      <selection activeCell="M61" sqref="M61"/>
    </sheetView>
  </sheetViews>
  <sheetFormatPr defaultRowHeight="15" x14ac:dyDescent="0.25"/>
  <cols>
    <col min="1" max="1" width="44.5703125" customWidth="1"/>
    <col min="2" max="2" width="13.42578125" customWidth="1"/>
    <col min="3" max="3" width="37.85546875" customWidth="1"/>
    <col min="4" max="4" width="12.28515625" customWidth="1"/>
    <col min="5" max="5" width="11.42578125" customWidth="1"/>
    <col min="6" max="6" width="51.7109375" customWidth="1"/>
  </cols>
  <sheetData>
    <row r="1" spans="1:25" x14ac:dyDescent="0.25">
      <c r="A1" s="44" t="s">
        <v>95</v>
      </c>
      <c r="B1" s="45"/>
      <c r="C1" s="45"/>
      <c r="D1" s="45"/>
      <c r="E1" s="45"/>
      <c r="F1" s="45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x14ac:dyDescent="0.25">
      <c r="A2" s="46" t="s">
        <v>0</v>
      </c>
      <c r="B2" s="42"/>
      <c r="C2" s="42"/>
      <c r="D2" s="42"/>
      <c r="E2" s="42"/>
      <c r="F2" s="42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x14ac:dyDescent="0.25">
      <c r="A3" s="46" t="s">
        <v>147</v>
      </c>
      <c r="B3" s="42"/>
      <c r="C3" s="42"/>
      <c r="D3" s="42"/>
      <c r="E3" s="42"/>
      <c r="F3" s="42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x14ac:dyDescent="0.25">
      <c r="A4" s="46" t="s">
        <v>146</v>
      </c>
      <c r="B4" s="42"/>
      <c r="C4" s="42"/>
      <c r="D4" s="42"/>
      <c r="E4" s="42"/>
      <c r="F4" s="42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18" x14ac:dyDescent="0.25">
      <c r="A5" s="47" t="s">
        <v>1</v>
      </c>
      <c r="B5" s="43"/>
      <c r="C5" s="43"/>
      <c r="D5" s="43"/>
      <c r="E5" s="43"/>
      <c r="F5" s="4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7" spans="1:25" x14ac:dyDescent="0.25">
      <c r="A7" s="48" t="s">
        <v>96</v>
      </c>
      <c r="B7" s="43"/>
      <c r="C7" s="43"/>
      <c r="D7" s="43"/>
      <c r="E7" s="43"/>
      <c r="F7" s="4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15.75" x14ac:dyDescent="0.25">
      <c r="A8" s="41"/>
      <c r="B8" s="42"/>
      <c r="C8" s="42"/>
      <c r="D8" s="42"/>
      <c r="E8" s="42"/>
      <c r="F8" s="43"/>
      <c r="G8" s="35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x14ac:dyDescent="0.25">
      <c r="A9" s="8"/>
      <c r="B9" s="33"/>
      <c r="C9" s="8"/>
      <c r="D9" s="33"/>
      <c r="E9" s="33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51.75" x14ac:dyDescent="0.25">
      <c r="A10" s="37" t="s">
        <v>2</v>
      </c>
      <c r="B10" s="62" t="s">
        <v>3</v>
      </c>
      <c r="C10" s="37" t="s">
        <v>4</v>
      </c>
      <c r="D10" s="62" t="s">
        <v>5</v>
      </c>
      <c r="E10" s="62" t="s">
        <v>6</v>
      </c>
      <c r="F10" s="37" t="s">
        <v>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x14ac:dyDescent="0.25">
      <c r="A11" s="38" t="s">
        <v>71</v>
      </c>
      <c r="B11" s="38" t="s">
        <v>80</v>
      </c>
      <c r="C11" s="38" t="s">
        <v>97</v>
      </c>
      <c r="D11" s="39">
        <v>40</v>
      </c>
      <c r="E11" s="40" t="s">
        <v>54</v>
      </c>
      <c r="F11" s="38" t="s">
        <v>55</v>
      </c>
      <c r="G11" s="34"/>
      <c r="H11" s="34"/>
      <c r="I11" s="34"/>
      <c r="J11" s="49"/>
      <c r="K11" s="60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 x14ac:dyDescent="0.25">
      <c r="A12" s="38" t="s">
        <v>98</v>
      </c>
      <c r="B12" s="38" t="s">
        <v>99</v>
      </c>
      <c r="C12" s="38" t="s">
        <v>100</v>
      </c>
      <c r="D12" s="39">
        <v>11.8</v>
      </c>
      <c r="E12" s="40" t="s">
        <v>101</v>
      </c>
      <c r="F12" s="38" t="s">
        <v>102</v>
      </c>
      <c r="G12" s="34"/>
      <c r="H12" s="34"/>
      <c r="I12" s="34"/>
      <c r="J12" s="49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ht="13.5" customHeight="1" x14ac:dyDescent="0.25">
      <c r="A13" s="38" t="s">
        <v>51</v>
      </c>
      <c r="B13" s="38" t="s">
        <v>52</v>
      </c>
      <c r="C13" s="38" t="s">
        <v>53</v>
      </c>
      <c r="D13" s="39">
        <v>52.49</v>
      </c>
      <c r="E13" s="40" t="s">
        <v>21</v>
      </c>
      <c r="F13" s="38" t="s">
        <v>22</v>
      </c>
      <c r="G13" s="34"/>
      <c r="H13" s="60"/>
      <c r="I13" s="60"/>
      <c r="J13" s="49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 x14ac:dyDescent="0.25">
      <c r="A14" s="38" t="s">
        <v>51</v>
      </c>
      <c r="B14" s="38" t="s">
        <v>52</v>
      </c>
      <c r="C14" s="38" t="s">
        <v>53</v>
      </c>
      <c r="D14" s="39">
        <v>46.25</v>
      </c>
      <c r="E14" s="40" t="s">
        <v>54</v>
      </c>
      <c r="F14" s="38" t="s">
        <v>55</v>
      </c>
      <c r="G14" s="34"/>
      <c r="H14" s="34"/>
      <c r="I14" s="34"/>
      <c r="J14" s="59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ht="13.5" customHeight="1" x14ac:dyDescent="0.25">
      <c r="A15" s="38" t="s">
        <v>103</v>
      </c>
      <c r="B15" s="38" t="s">
        <v>104</v>
      </c>
      <c r="C15" s="38" t="s">
        <v>156</v>
      </c>
      <c r="D15" s="39">
        <v>391.37</v>
      </c>
      <c r="E15" s="40" t="s">
        <v>10</v>
      </c>
      <c r="F15" s="61" t="s">
        <v>11</v>
      </c>
      <c r="I15" s="30"/>
    </row>
    <row r="16" spans="1:25" s="5" customFormat="1" x14ac:dyDescent="0.25">
      <c r="A16" s="38" t="s">
        <v>72</v>
      </c>
      <c r="B16" s="38" t="s">
        <v>73</v>
      </c>
      <c r="C16" s="38" t="s">
        <v>74</v>
      </c>
      <c r="D16" s="39">
        <v>2.94</v>
      </c>
      <c r="E16" s="40" t="s">
        <v>21</v>
      </c>
      <c r="F16" s="38" t="s">
        <v>22</v>
      </c>
      <c r="I16" s="6"/>
    </row>
    <row r="17" spans="1:6" x14ac:dyDescent="0.25">
      <c r="A17" s="38" t="s">
        <v>16</v>
      </c>
      <c r="B17" s="38" t="s">
        <v>17</v>
      </c>
      <c r="C17" s="38" t="s">
        <v>18</v>
      </c>
      <c r="D17" s="39">
        <v>1.66</v>
      </c>
      <c r="E17" s="40" t="s">
        <v>19</v>
      </c>
      <c r="F17" s="38" t="s">
        <v>20</v>
      </c>
    </row>
    <row r="18" spans="1:6" x14ac:dyDescent="0.25">
      <c r="A18" s="38" t="s">
        <v>16</v>
      </c>
      <c r="B18" s="38" t="s">
        <v>17</v>
      </c>
      <c r="C18" s="38" t="s">
        <v>18</v>
      </c>
      <c r="D18" s="39">
        <v>24.9</v>
      </c>
      <c r="E18" s="40" t="s">
        <v>14</v>
      </c>
      <c r="F18" s="38" t="s">
        <v>15</v>
      </c>
    </row>
    <row r="19" spans="1:6" x14ac:dyDescent="0.25">
      <c r="A19" s="38" t="s">
        <v>105</v>
      </c>
      <c r="B19" s="38" t="s">
        <v>106</v>
      </c>
      <c r="C19" s="38" t="s">
        <v>107</v>
      </c>
      <c r="D19" s="39">
        <v>36.11</v>
      </c>
      <c r="E19" s="40" t="s">
        <v>108</v>
      </c>
      <c r="F19" s="38" t="s">
        <v>109</v>
      </c>
    </row>
    <row r="20" spans="1:6" s="5" customFormat="1" ht="13.5" customHeight="1" x14ac:dyDescent="0.25">
      <c r="A20" s="38" t="s">
        <v>23</v>
      </c>
      <c r="B20" s="38" t="s">
        <v>24</v>
      </c>
      <c r="C20" s="38" t="s">
        <v>25</v>
      </c>
      <c r="D20" s="39">
        <v>191.17</v>
      </c>
      <c r="E20" s="40" t="s">
        <v>26</v>
      </c>
      <c r="F20" s="38" t="s">
        <v>27</v>
      </c>
    </row>
    <row r="21" spans="1:6" s="5" customFormat="1" ht="13.5" customHeight="1" x14ac:dyDescent="0.25">
      <c r="A21" s="38" t="s">
        <v>110</v>
      </c>
      <c r="B21" s="38" t="s">
        <v>111</v>
      </c>
      <c r="C21" s="38" t="s">
        <v>112</v>
      </c>
      <c r="D21" s="39">
        <v>200</v>
      </c>
      <c r="E21" s="40" t="s">
        <v>113</v>
      </c>
      <c r="F21" s="38" t="s">
        <v>114</v>
      </c>
    </row>
    <row r="22" spans="1:6" x14ac:dyDescent="0.25">
      <c r="A22" s="38" t="s">
        <v>115</v>
      </c>
      <c r="B22" s="38" t="s">
        <v>116</v>
      </c>
      <c r="C22" s="38" t="s">
        <v>117</v>
      </c>
      <c r="D22" s="39">
        <v>92.91</v>
      </c>
      <c r="E22" s="40" t="s">
        <v>69</v>
      </c>
      <c r="F22" s="38" t="s">
        <v>70</v>
      </c>
    </row>
    <row r="23" spans="1:6" x14ac:dyDescent="0.25">
      <c r="A23" s="38" t="s">
        <v>58</v>
      </c>
      <c r="B23" s="38" t="s">
        <v>59</v>
      </c>
      <c r="C23" s="38" t="s">
        <v>60</v>
      </c>
      <c r="D23" s="39">
        <v>28.61</v>
      </c>
      <c r="E23" s="40" t="s">
        <v>28</v>
      </c>
      <c r="F23" s="38" t="s">
        <v>29</v>
      </c>
    </row>
    <row r="24" spans="1:6" x14ac:dyDescent="0.25">
      <c r="A24" s="38" t="s">
        <v>58</v>
      </c>
      <c r="B24" s="38" t="s">
        <v>59</v>
      </c>
      <c r="C24" s="38" t="s">
        <v>60</v>
      </c>
      <c r="D24" s="39">
        <v>65.03</v>
      </c>
      <c r="E24" s="40" t="s">
        <v>61</v>
      </c>
      <c r="F24" s="38" t="s">
        <v>62</v>
      </c>
    </row>
    <row r="25" spans="1:6" x14ac:dyDescent="0.25">
      <c r="A25" s="38" t="s">
        <v>63</v>
      </c>
      <c r="B25" s="38" t="s">
        <v>64</v>
      </c>
      <c r="C25" s="38" t="s">
        <v>118</v>
      </c>
      <c r="D25" s="39">
        <v>518.92999999999995</v>
      </c>
      <c r="E25" s="40" t="s">
        <v>65</v>
      </c>
      <c r="F25" s="38" t="s">
        <v>66</v>
      </c>
    </row>
    <row r="26" spans="1:6" x14ac:dyDescent="0.25">
      <c r="A26" s="38" t="s">
        <v>63</v>
      </c>
      <c r="B26" s="38" t="s">
        <v>64</v>
      </c>
      <c r="C26" s="38" t="s">
        <v>118</v>
      </c>
      <c r="D26" s="39">
        <v>68.3</v>
      </c>
      <c r="E26" s="40" t="s">
        <v>75</v>
      </c>
      <c r="F26" s="38" t="s">
        <v>76</v>
      </c>
    </row>
    <row r="27" spans="1:6" x14ac:dyDescent="0.25">
      <c r="A27" s="38" t="s">
        <v>84</v>
      </c>
      <c r="B27" s="38" t="s">
        <v>85</v>
      </c>
      <c r="C27" s="38" t="s">
        <v>86</v>
      </c>
      <c r="D27" s="39">
        <v>23.69</v>
      </c>
      <c r="E27" s="40" t="s">
        <v>12</v>
      </c>
      <c r="F27" s="38" t="s">
        <v>13</v>
      </c>
    </row>
    <row r="28" spans="1:6" s="5" customFormat="1" x14ac:dyDescent="0.25">
      <c r="A28" s="38" t="s">
        <v>119</v>
      </c>
      <c r="B28" s="38" t="s">
        <v>120</v>
      </c>
      <c r="C28" s="38" t="s">
        <v>155</v>
      </c>
      <c r="D28" s="39">
        <v>169.21</v>
      </c>
      <c r="E28" s="40" t="s">
        <v>101</v>
      </c>
      <c r="F28" s="38" t="s">
        <v>102</v>
      </c>
    </row>
    <row r="29" spans="1:6" ht="15" customHeight="1" x14ac:dyDescent="0.25">
      <c r="A29" s="38" t="s">
        <v>87</v>
      </c>
      <c r="B29" s="38" t="s">
        <v>88</v>
      </c>
      <c r="C29" s="38" t="s">
        <v>157</v>
      </c>
      <c r="D29" s="39">
        <v>106.27</v>
      </c>
      <c r="E29" s="40" t="s">
        <v>10</v>
      </c>
      <c r="F29" s="61" t="s">
        <v>11</v>
      </c>
    </row>
    <row r="30" spans="1:6" ht="15" customHeight="1" x14ac:dyDescent="0.25">
      <c r="A30" s="38" t="s">
        <v>121</v>
      </c>
      <c r="B30" s="38" t="s">
        <v>122</v>
      </c>
      <c r="C30" s="38" t="s">
        <v>123</v>
      </c>
      <c r="D30" s="39">
        <v>7.96</v>
      </c>
      <c r="E30" s="40" t="s">
        <v>101</v>
      </c>
      <c r="F30" s="38" t="s">
        <v>102</v>
      </c>
    </row>
    <row r="31" spans="1:6" ht="14.25" customHeight="1" x14ac:dyDescent="0.25">
      <c r="A31" s="38" t="s">
        <v>124</v>
      </c>
      <c r="B31" s="38" t="s">
        <v>125</v>
      </c>
      <c r="C31" s="38" t="s">
        <v>126</v>
      </c>
      <c r="D31" s="39">
        <v>151.46</v>
      </c>
      <c r="E31" s="40" t="s">
        <v>10</v>
      </c>
      <c r="F31" s="61" t="s">
        <v>11</v>
      </c>
    </row>
    <row r="32" spans="1:6" ht="15" customHeight="1" x14ac:dyDescent="0.25">
      <c r="A32" s="38" t="s">
        <v>89</v>
      </c>
      <c r="B32" s="38" t="s">
        <v>90</v>
      </c>
      <c r="C32" s="38" t="s">
        <v>91</v>
      </c>
      <c r="D32" s="39">
        <v>26.24</v>
      </c>
      <c r="E32" s="40" t="s">
        <v>127</v>
      </c>
      <c r="F32" s="38" t="s">
        <v>128</v>
      </c>
    </row>
    <row r="33" spans="1:6" x14ac:dyDescent="0.25">
      <c r="A33" s="38" t="s">
        <v>89</v>
      </c>
      <c r="B33" s="38" t="s">
        <v>90</v>
      </c>
      <c r="C33" s="38" t="s">
        <v>91</v>
      </c>
      <c r="D33" s="39">
        <v>5.23</v>
      </c>
      <c r="E33" s="40" t="s">
        <v>21</v>
      </c>
      <c r="F33" s="38" t="s">
        <v>22</v>
      </c>
    </row>
    <row r="34" spans="1:6" x14ac:dyDescent="0.25">
      <c r="A34" s="38" t="s">
        <v>129</v>
      </c>
      <c r="B34" s="38" t="s">
        <v>130</v>
      </c>
      <c r="C34" s="38" t="s">
        <v>152</v>
      </c>
      <c r="D34" s="39">
        <v>87.91</v>
      </c>
      <c r="E34" s="40" t="s">
        <v>35</v>
      </c>
      <c r="F34" s="38" t="s">
        <v>36</v>
      </c>
    </row>
    <row r="35" spans="1:6" x14ac:dyDescent="0.25">
      <c r="A35" s="38" t="s">
        <v>131</v>
      </c>
      <c r="B35" s="38" t="s">
        <v>132</v>
      </c>
      <c r="C35" s="38" t="s">
        <v>153</v>
      </c>
      <c r="D35" s="39">
        <v>137</v>
      </c>
      <c r="E35" s="40" t="s">
        <v>82</v>
      </c>
      <c r="F35" s="38" t="s">
        <v>83</v>
      </c>
    </row>
    <row r="36" spans="1:6" x14ac:dyDescent="0.25">
      <c r="A36" s="38" t="s">
        <v>30</v>
      </c>
      <c r="B36" s="38" t="s">
        <v>31</v>
      </c>
      <c r="C36" s="38" t="s">
        <v>158</v>
      </c>
      <c r="D36" s="39">
        <v>271.94</v>
      </c>
      <c r="E36" s="40" t="s">
        <v>21</v>
      </c>
      <c r="F36" s="38" t="s">
        <v>22</v>
      </c>
    </row>
    <row r="37" spans="1:6" ht="16.5" customHeight="1" x14ac:dyDescent="0.25">
      <c r="A37" s="38" t="s">
        <v>30</v>
      </c>
      <c r="B37" s="38" t="s">
        <v>31</v>
      </c>
      <c r="C37" s="38" t="s">
        <v>158</v>
      </c>
      <c r="D37" s="39">
        <v>174.93</v>
      </c>
      <c r="E37" s="40" t="s">
        <v>49</v>
      </c>
      <c r="F37" s="38" t="s">
        <v>50</v>
      </c>
    </row>
    <row r="38" spans="1:6" ht="15.75" customHeight="1" x14ac:dyDescent="0.25">
      <c r="A38" s="38" t="s">
        <v>133</v>
      </c>
      <c r="B38" s="38" t="s">
        <v>134</v>
      </c>
      <c r="C38" s="38" t="s">
        <v>151</v>
      </c>
      <c r="D38" s="39">
        <v>41.4</v>
      </c>
      <c r="E38" s="40" t="s">
        <v>10</v>
      </c>
      <c r="F38" s="61" t="s">
        <v>11</v>
      </c>
    </row>
    <row r="39" spans="1:6" x14ac:dyDescent="0.25">
      <c r="A39" s="38" t="s">
        <v>135</v>
      </c>
      <c r="B39" s="38" t="s">
        <v>136</v>
      </c>
      <c r="C39" s="38" t="s">
        <v>154</v>
      </c>
      <c r="D39" s="39">
        <v>42</v>
      </c>
      <c r="E39" s="40" t="s">
        <v>69</v>
      </c>
      <c r="F39" s="38" t="s">
        <v>70</v>
      </c>
    </row>
    <row r="40" spans="1:6" x14ac:dyDescent="0.25">
      <c r="A40" s="38" t="s">
        <v>32</v>
      </c>
      <c r="B40" s="38" t="s">
        <v>33</v>
      </c>
      <c r="C40" s="38" t="s">
        <v>34</v>
      </c>
      <c r="D40" s="39">
        <v>328.95</v>
      </c>
      <c r="E40" s="40" t="s">
        <v>35</v>
      </c>
      <c r="F40" s="38" t="s">
        <v>36</v>
      </c>
    </row>
    <row r="41" spans="1:6" ht="15.75" customHeight="1" x14ac:dyDescent="0.25">
      <c r="A41" s="38" t="s">
        <v>32</v>
      </c>
      <c r="B41" s="38" t="s">
        <v>33</v>
      </c>
      <c r="C41" s="38" t="s">
        <v>34</v>
      </c>
      <c r="D41" s="39">
        <v>22.57</v>
      </c>
      <c r="E41" s="40" t="s">
        <v>10</v>
      </c>
      <c r="F41" s="61" t="s">
        <v>11</v>
      </c>
    </row>
    <row r="42" spans="1:6" ht="13.5" customHeight="1" x14ac:dyDescent="0.25">
      <c r="A42" s="38" t="s">
        <v>137</v>
      </c>
      <c r="B42" s="38" t="s">
        <v>138</v>
      </c>
      <c r="C42" s="38" t="s">
        <v>139</v>
      </c>
      <c r="D42" s="39">
        <v>37.96</v>
      </c>
      <c r="E42" s="40" t="s">
        <v>10</v>
      </c>
      <c r="F42" s="61" t="s">
        <v>11</v>
      </c>
    </row>
    <row r="43" spans="1:6" x14ac:dyDescent="0.25">
      <c r="A43" s="38" t="s">
        <v>77</v>
      </c>
      <c r="B43" s="38" t="s">
        <v>78</v>
      </c>
      <c r="C43" s="38" t="s">
        <v>79</v>
      </c>
      <c r="D43" s="39">
        <v>423.48</v>
      </c>
      <c r="E43" s="40" t="s">
        <v>35</v>
      </c>
      <c r="F43" s="38" t="s">
        <v>36</v>
      </c>
    </row>
    <row r="44" spans="1:6" ht="16.5" customHeight="1" x14ac:dyDescent="0.25">
      <c r="A44" s="38" t="s">
        <v>77</v>
      </c>
      <c r="B44" s="38" t="s">
        <v>78</v>
      </c>
      <c r="C44" s="38" t="s">
        <v>79</v>
      </c>
      <c r="D44" s="39">
        <v>20.86</v>
      </c>
      <c r="E44" s="40" t="s">
        <v>10</v>
      </c>
      <c r="F44" s="61" t="s">
        <v>11</v>
      </c>
    </row>
    <row r="45" spans="1:6" ht="16.5" customHeight="1" x14ac:dyDescent="0.25">
      <c r="A45" s="38" t="s">
        <v>37</v>
      </c>
      <c r="B45" s="38" t="s">
        <v>38</v>
      </c>
      <c r="C45" s="38" t="s">
        <v>39</v>
      </c>
      <c r="D45" s="39">
        <v>131.97</v>
      </c>
      <c r="E45" s="40" t="s">
        <v>10</v>
      </c>
      <c r="F45" s="61" t="s">
        <v>11</v>
      </c>
    </row>
    <row r="46" spans="1:6" x14ac:dyDescent="0.25">
      <c r="A46" s="38" t="s">
        <v>140</v>
      </c>
      <c r="B46" s="38" t="s">
        <v>141</v>
      </c>
      <c r="C46" s="38" t="s">
        <v>142</v>
      </c>
      <c r="D46" s="39">
        <v>310.25</v>
      </c>
      <c r="E46" s="40" t="s">
        <v>67</v>
      </c>
      <c r="F46" s="38" t="s">
        <v>68</v>
      </c>
    </row>
    <row r="47" spans="1:6" ht="15.75" customHeight="1" thickBot="1" x14ac:dyDescent="0.3">
      <c r="A47" s="50" t="s">
        <v>143</v>
      </c>
      <c r="B47" s="50" t="s">
        <v>144</v>
      </c>
      <c r="C47" s="50" t="s">
        <v>145</v>
      </c>
      <c r="D47" s="51">
        <v>39.81</v>
      </c>
      <c r="E47" s="52" t="s">
        <v>14</v>
      </c>
      <c r="F47" s="50" t="s">
        <v>15</v>
      </c>
    </row>
    <row r="48" spans="1:6" ht="15.75" thickBot="1" x14ac:dyDescent="0.3">
      <c r="A48" s="53"/>
      <c r="B48" s="54"/>
      <c r="C48" s="55" t="s">
        <v>40</v>
      </c>
      <c r="D48" s="56">
        <f>SUM(D11:D47)</f>
        <v>4333.5600000000004</v>
      </c>
      <c r="E48" s="57"/>
      <c r="F48" s="58"/>
    </row>
    <row r="49" spans="1:6" ht="15.75" thickBot="1" x14ac:dyDescent="0.3">
      <c r="B49" s="2"/>
      <c r="C49" s="2"/>
      <c r="D49" s="2"/>
      <c r="E49" s="2"/>
    </row>
    <row r="50" spans="1:6" ht="52.5" thickBot="1" x14ac:dyDescent="0.3">
      <c r="A50" s="9" t="s">
        <v>2</v>
      </c>
      <c r="B50" s="10" t="s">
        <v>3</v>
      </c>
      <c r="C50" s="11" t="s">
        <v>4</v>
      </c>
      <c r="D50" s="10" t="s">
        <v>5</v>
      </c>
      <c r="E50" s="10" t="s">
        <v>6</v>
      </c>
      <c r="F50" s="12" t="s">
        <v>7</v>
      </c>
    </row>
    <row r="51" spans="1:6" x14ac:dyDescent="0.25">
      <c r="A51" s="13"/>
      <c r="B51" s="13"/>
      <c r="C51" s="13"/>
      <c r="D51" s="3">
        <v>2827.68</v>
      </c>
      <c r="E51" s="14">
        <v>3111100</v>
      </c>
      <c r="F51" s="15" t="s">
        <v>41</v>
      </c>
    </row>
    <row r="52" spans="1:6" x14ac:dyDescent="0.25">
      <c r="A52" s="16"/>
      <c r="B52" s="16"/>
      <c r="C52" s="16"/>
      <c r="D52" s="1">
        <v>466.57</v>
      </c>
      <c r="E52" s="17">
        <v>3132100</v>
      </c>
      <c r="F52" s="18" t="s">
        <v>42</v>
      </c>
    </row>
    <row r="53" spans="1:6" x14ac:dyDescent="0.25">
      <c r="A53" s="16"/>
      <c r="B53" s="16"/>
      <c r="C53" s="16"/>
      <c r="D53" s="1">
        <v>88.22</v>
      </c>
      <c r="E53" s="17">
        <v>3212100</v>
      </c>
      <c r="F53" s="18" t="s">
        <v>43</v>
      </c>
    </row>
    <row r="54" spans="1:6" x14ac:dyDescent="0.25">
      <c r="A54" s="16"/>
      <c r="B54" s="16"/>
      <c r="C54" s="16"/>
      <c r="D54" s="1">
        <v>75</v>
      </c>
      <c r="E54" s="31" t="s">
        <v>56</v>
      </c>
      <c r="F54" s="32" t="s">
        <v>57</v>
      </c>
    </row>
    <row r="55" spans="1:6" x14ac:dyDescent="0.25">
      <c r="A55" s="16"/>
      <c r="B55" s="16"/>
      <c r="C55" s="16"/>
      <c r="D55" s="1">
        <v>7.5</v>
      </c>
      <c r="E55" s="31" t="s">
        <v>113</v>
      </c>
      <c r="F55" s="32" t="s">
        <v>114</v>
      </c>
    </row>
    <row r="56" spans="1:6" x14ac:dyDescent="0.25">
      <c r="A56" s="16"/>
      <c r="B56" s="16"/>
      <c r="C56" s="16"/>
      <c r="D56" s="1">
        <v>1181.58</v>
      </c>
      <c r="E56" s="17" t="s">
        <v>8</v>
      </c>
      <c r="F56" s="18" t="s">
        <v>93</v>
      </c>
    </row>
    <row r="57" spans="1:6" x14ac:dyDescent="0.25">
      <c r="A57" s="16"/>
      <c r="B57" s="16"/>
      <c r="C57" s="16"/>
      <c r="D57" s="1">
        <v>73.47</v>
      </c>
      <c r="E57" s="17" t="s">
        <v>9</v>
      </c>
      <c r="F57" s="18" t="s">
        <v>150</v>
      </c>
    </row>
    <row r="58" spans="1:6" x14ac:dyDescent="0.25">
      <c r="A58" s="16"/>
      <c r="B58" s="16"/>
      <c r="C58" s="16"/>
      <c r="D58" s="1">
        <v>562.86</v>
      </c>
      <c r="E58" s="17">
        <v>3222930</v>
      </c>
      <c r="F58" s="18" t="s">
        <v>92</v>
      </c>
    </row>
    <row r="59" spans="1:6" ht="15.75" thickBot="1" x14ac:dyDescent="0.3">
      <c r="A59" s="19"/>
      <c r="B59" s="19" t="s">
        <v>81</v>
      </c>
      <c r="C59" s="19" t="s">
        <v>94</v>
      </c>
      <c r="D59" s="4">
        <v>2640.58</v>
      </c>
      <c r="E59" s="20">
        <v>3721270</v>
      </c>
      <c r="F59" s="21" t="s">
        <v>44</v>
      </c>
    </row>
    <row r="60" spans="1:6" ht="15.75" thickBot="1" x14ac:dyDescent="0.3">
      <c r="A60" s="22"/>
      <c r="B60" s="23"/>
      <c r="C60" s="24" t="s">
        <v>40</v>
      </c>
      <c r="D60" s="25">
        <f>SUM(D51:D59)</f>
        <v>7923.4599999999991</v>
      </c>
      <c r="E60" s="26"/>
      <c r="F60" s="27"/>
    </row>
    <row r="61" spans="1:6" ht="15.75" thickBot="1" x14ac:dyDescent="0.3">
      <c r="A61" s="28"/>
      <c r="B61" s="28"/>
      <c r="C61" s="28"/>
      <c r="D61" s="29"/>
      <c r="E61" s="28"/>
      <c r="F61" s="28"/>
    </row>
    <row r="62" spans="1:6" ht="15.75" thickBot="1" x14ac:dyDescent="0.3">
      <c r="A62" s="22"/>
      <c r="B62" s="23"/>
      <c r="C62" s="24" t="s">
        <v>148</v>
      </c>
      <c r="D62" s="25">
        <f>D48+D60</f>
        <v>12257.02</v>
      </c>
      <c r="E62" s="26"/>
      <c r="F62" s="27"/>
    </row>
    <row r="64" spans="1:6" x14ac:dyDescent="0.25">
      <c r="A64" s="2" t="s">
        <v>149</v>
      </c>
      <c r="B64" s="2"/>
      <c r="C64" s="2"/>
      <c r="D64" s="2"/>
      <c r="E64" s="2"/>
      <c r="F64" s="2"/>
    </row>
    <row r="66" spans="2:5" x14ac:dyDescent="0.25">
      <c r="B66" s="2" t="s">
        <v>45</v>
      </c>
      <c r="C66" s="2"/>
      <c r="D66" s="2" t="s">
        <v>46</v>
      </c>
      <c r="E66" s="2"/>
    </row>
    <row r="67" spans="2:5" x14ac:dyDescent="0.25">
      <c r="B67" s="2" t="s">
        <v>47</v>
      </c>
      <c r="C67" s="2"/>
      <c r="D67" s="2" t="s">
        <v>48</v>
      </c>
      <c r="E67" s="2"/>
    </row>
    <row r="68" spans="2:5" x14ac:dyDescent="0.25">
      <c r="B68" s="2"/>
      <c r="C68" s="2"/>
      <c r="D68" s="2"/>
      <c r="E68" s="2"/>
    </row>
  </sheetData>
  <mergeCells count="7">
    <mergeCell ref="A8:F8"/>
    <mergeCell ref="A1:F1"/>
    <mergeCell ref="A2:F2"/>
    <mergeCell ref="A3:F3"/>
    <mergeCell ref="A4:F4"/>
    <mergeCell ref="A5:F5"/>
    <mergeCell ref="A7:F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Valentina Nekić</cp:lastModifiedBy>
  <cp:lastPrinted>2025-06-16T06:22:42Z</cp:lastPrinted>
  <dcterms:created xsi:type="dcterms:W3CDTF">2015-06-05T18:19:34Z</dcterms:created>
  <dcterms:modified xsi:type="dcterms:W3CDTF">2025-06-16T06:29:37Z</dcterms:modified>
</cp:coreProperties>
</file>