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vnekic_socskrb_hr/Documents/Radna površina/Izvješća o trošenju sredstava za 2024.g/"/>
    </mc:Choice>
  </mc:AlternateContent>
  <xr:revisionPtr revIDLastSave="93" documentId="8_{19E1C12E-8508-4317-B2F6-C4B9622E44C9}" xr6:coauthVersionLast="47" xr6:coauthVersionMax="47" xr10:uidLastSave="{D7CA77A1-ACEB-4C06-936F-C9ABD35FF7E8}"/>
  <bookViews>
    <workbookView xWindow="-120" yWindow="-120" windowWidth="29040" windowHeight="15720" xr2:uid="{00000000-000D-0000-FFFF-FFFF00000000}"/>
  </bookViews>
  <sheets>
    <sheet name="06.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52" i="1"/>
  <c r="D54" i="1" l="1"/>
</calcChain>
</file>

<file path=xl/sharedStrings.xml><?xml version="1.0" encoding="utf-8"?>
<sst xmlns="http://schemas.openxmlformats.org/spreadsheetml/2006/main" count="191" uniqueCount="153">
  <si>
    <t>Centar za pružanje usluga u zajednici Zemunik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</si>
  <si>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</si>
  <si>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</si>
  <si>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</si>
  <si>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</si>
  <si>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</si>
  <si>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</si>
  <si>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</si>
  <si>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3222400</t>
  </si>
  <si>
    <t>3221600</t>
  </si>
  <si>
    <t>3722980</t>
  </si>
  <si>
    <t xml:space="preserve">Kulturno zabavne potrebe korisnika_x000D_
</t>
  </si>
  <si>
    <t>3299900</t>
  </si>
  <si>
    <t>Ostali nespomenuti rashodi poslovanja</t>
  </si>
  <si>
    <t>Financijska Agencija Zagreb</t>
  </si>
  <si>
    <t>85821130368</t>
  </si>
  <si>
    <t>Ulica grada Vukovara 70 ,Zagreb</t>
  </si>
  <si>
    <t>3238900</t>
  </si>
  <si>
    <t>Ostale računalne usluge</t>
  </si>
  <si>
    <t>Hrvatska poštanska banka  d.d. Zagreb</t>
  </si>
  <si>
    <t>87939104217</t>
  </si>
  <si>
    <t>Jurišićeva 4  ,Zagreb</t>
  </si>
  <si>
    <t>3431200</t>
  </si>
  <si>
    <t>Usluge platnog prometa</t>
  </si>
  <si>
    <t>3231100</t>
  </si>
  <si>
    <t>Usluge telefona, telefaksa</t>
  </si>
  <si>
    <t>Pevex d.d. Prodajni centar Zadar</t>
  </si>
  <si>
    <t>73660371074</t>
  </si>
  <si>
    <t>3222940</t>
  </si>
  <si>
    <t>Materijal za radnu okupaciju korisnika</t>
  </si>
  <si>
    <t>TOMMY d.o.o. Split Supermarket Zemunik Donji</t>
  </si>
  <si>
    <t>00278260010</t>
  </si>
  <si>
    <t>Ulica II, 10 B ,Zemunik Donji</t>
  </si>
  <si>
    <t>UKUPNO:</t>
  </si>
  <si>
    <t>Plaće za zaposlene- izvaninstitucija</t>
  </si>
  <si>
    <t>Doprinos za zdarvstveno osiguranje- izvaninstitucija</t>
  </si>
  <si>
    <t>Prijevoz na posao i s posla-izvaninstitucija</t>
  </si>
  <si>
    <t>Džeparac korisnicima</t>
  </si>
  <si>
    <t xml:space="preserve"> Ravnateljica:</t>
  </si>
  <si>
    <t>Valentina Nekić, dipl.oec.</t>
  </si>
  <si>
    <t>Katarina Alić, mag.javne uprave</t>
  </si>
  <si>
    <t>BAUHAUS Zadar Poslovnica 955 Zadar</t>
  </si>
  <si>
    <t>71642207963</t>
  </si>
  <si>
    <t>Ulica Akcije Mslenica 6 ,Zadar</t>
  </si>
  <si>
    <t>3224200</t>
  </si>
  <si>
    <t>Mater. i djelovi za tek.i inves.održ.opreme</t>
  </si>
  <si>
    <t>HRVATSKI TELEKOM d.d. Zagreb</t>
  </si>
  <si>
    <t>81793146560</t>
  </si>
  <si>
    <t>R.F. Mihanovića 9 , Zagreb</t>
  </si>
  <si>
    <t>3231200</t>
  </si>
  <si>
    <t>Usluge interneta</t>
  </si>
  <si>
    <t>INA-INDUSTRIJA NAFTE d.d. Zagreb</t>
  </si>
  <si>
    <t>27759560625</t>
  </si>
  <si>
    <t>3223300</t>
  </si>
  <si>
    <t>Plin</t>
  </si>
  <si>
    <t>3213100</t>
  </si>
  <si>
    <t>Seminari,savjetovanja,simpoziji</t>
  </si>
  <si>
    <t>TISAK PLUS D.O.O.ZAGREB PRODAJNO MJESTO ZADAR-ZEM</t>
  </si>
  <si>
    <t>32497003047</t>
  </si>
  <si>
    <t>SLAVONSKA AVENIJA 11 A ,ZAGREB</t>
  </si>
  <si>
    <t/>
  </si>
  <si>
    <t>Namirnice/korisnici organiziranog stanovanja</t>
  </si>
  <si>
    <t xml:space="preserve"> ,</t>
  </si>
  <si>
    <t>3223100</t>
  </si>
  <si>
    <t>Električna energija</t>
  </si>
  <si>
    <t>V. Holjevca 10 ,Zagreb</t>
  </si>
  <si>
    <t>Muller trgovina Zagreb POSLOVNICA ZADAR</t>
  </si>
  <si>
    <t>84698789700</t>
  </si>
  <si>
    <t>Materijal za higijenske potrebe i njegu/korisnici org. stan.</t>
  </si>
  <si>
    <t>KONZUM plus d.o.o.  Zagreb</t>
  </si>
  <si>
    <t>62226620908</t>
  </si>
  <si>
    <t>Marijana Čavića 1/a ,Zagreb</t>
  </si>
  <si>
    <t>Ante Trumbića 1B ,Sesvete, Savska cesta 84</t>
  </si>
  <si>
    <t>Studenac d.o.o.Omiš Prodavaonica Zemunik D.</t>
  </si>
  <si>
    <t>02023029348</t>
  </si>
  <si>
    <t>ULICA I BR.8 ,ZEMUNIK DONJI</t>
  </si>
  <si>
    <t>Potpis odgovorne osobe za računovodstvo:</t>
  </si>
  <si>
    <t>3225100</t>
  </si>
  <si>
    <t>Sitan inventar</t>
  </si>
  <si>
    <t>ČAZMATRANS-PROMET d.o.o. Čazma</t>
  </si>
  <si>
    <t>96107776452</t>
  </si>
  <si>
    <t>Milana Novačića 10 ,Čazma</t>
  </si>
  <si>
    <t>3239900</t>
  </si>
  <si>
    <t>Ostale nespomenute usluge</t>
  </si>
  <si>
    <t>3222960</t>
  </si>
  <si>
    <t>Odjeća i obuća korisnika doma</t>
  </si>
  <si>
    <t xml:space="preserve">HEP ELEKTRA d.o.o. Zagreb </t>
  </si>
  <si>
    <t>43965974818</t>
  </si>
  <si>
    <t>Ulica grada Vukovara 37 ,Zagreb</t>
  </si>
  <si>
    <t xml:space="preserve">JYSKd.o.o. Zadar </t>
  </si>
  <si>
    <t>64729046835</t>
  </si>
  <si>
    <t>25843074154</t>
  </si>
  <si>
    <t>3227100</t>
  </si>
  <si>
    <t>Službena,radna i zaštitna odjeća i obuća</t>
  </si>
  <si>
    <t>3224100</t>
  </si>
  <si>
    <t>Materijal i djelovi za tekuće i investic.održ.građ.objekata</t>
  </si>
  <si>
    <t xml:space="preserve">Kopitarna Zagreb d.o.o </t>
  </si>
  <si>
    <t>Vrapčanska  putina 9 ,Zagreb</t>
  </si>
  <si>
    <t>u periodu od 01/08/2025 do 31/08/2025</t>
  </si>
  <si>
    <t>Caffe bar LA BOCCA Sukošan</t>
  </si>
  <si>
    <t>86925509033</t>
  </si>
  <si>
    <t>Dr. Franje Tuđmana 172 ,Sukošan</t>
  </si>
  <si>
    <t>CIAKAUTO d.o.o. Podružnica Zadar</t>
  </si>
  <si>
    <t>62595301902</t>
  </si>
  <si>
    <t>Gornjostupnička ulica 96 ,Gornji Stupnik</t>
  </si>
  <si>
    <t>3224300</t>
  </si>
  <si>
    <t>Materij.i djelovi za tek.i inves.održ prijevoz.sredstava</t>
  </si>
  <si>
    <t xml:space="preserve">CRIS-COMMERCE d.o.o.Zadar </t>
  </si>
  <si>
    <t>02785860364</t>
  </si>
  <si>
    <t>Ferde Šišića 1 ,Zadar</t>
  </si>
  <si>
    <t>Dubrovnik Sun d.o.o. Putnička agencija</t>
  </si>
  <si>
    <t>60174672203</t>
  </si>
  <si>
    <t>Bokeljska 26 ,Dubrovnik</t>
  </si>
  <si>
    <t>Fliba d.o.o.  Donji Stupnik-Emmezeta</t>
  </si>
  <si>
    <t>30777726033</t>
  </si>
  <si>
    <t>Gospodarska ulica 5 ,Donji Stupnik</t>
  </si>
  <si>
    <t>4221200</t>
  </si>
  <si>
    <t>uredski namještaj</t>
  </si>
  <si>
    <t>Ivankov d.o.o. Zadar AUTODIREKT</t>
  </si>
  <si>
    <t>56842409903</t>
  </si>
  <si>
    <t>Molatska 8 ,Zadar</t>
  </si>
  <si>
    <t xml:space="preserve">Lesnina d.o.o. Murvica </t>
  </si>
  <si>
    <t>36998794856</t>
  </si>
  <si>
    <t>Murvica JUg 16 ,Poličnik</t>
  </si>
  <si>
    <t>53699062508</t>
  </si>
  <si>
    <t>Trg K.A.Stepinca 9 ,Benkovac</t>
  </si>
  <si>
    <t>3222930</t>
  </si>
  <si>
    <t>Materijal za zdravstvenu zaštitu i njegu korisnika</t>
  </si>
  <si>
    <t xml:space="preserve">LJEKARNA ZADAR  </t>
  </si>
  <si>
    <t>64742990556</t>
  </si>
  <si>
    <t>Put Petrića 34a ,ZADAR</t>
  </si>
  <si>
    <t>NARODNE NOVINE d.d. ZAGREB</t>
  </si>
  <si>
    <t>64546066176</t>
  </si>
  <si>
    <t>Savski gaj XIII put br.6 ,</t>
  </si>
  <si>
    <t>3233900</t>
  </si>
  <si>
    <t>Ostale usluge promidžbe i informiranja</t>
  </si>
  <si>
    <t>Trgovina Plod d.o.o. Krapina</t>
  </si>
  <si>
    <t>68144530100</t>
  </si>
  <si>
    <t>Ljudevita Gaja 6 ,Krapina</t>
  </si>
  <si>
    <t>VODOVOD  ZADAR</t>
  </si>
  <si>
    <t>89406825003</t>
  </si>
  <si>
    <t>ŠPIRE BRUSINE 17 ,Zadar</t>
  </si>
  <si>
    <t>3234100</t>
  </si>
  <si>
    <t>Opskrba vodom</t>
  </si>
  <si>
    <t>IBAN:HR0223900011100011845</t>
  </si>
  <si>
    <t>SVEUKUPNO ZA KOLOVOZ 2025.GODINE:</t>
  </si>
  <si>
    <t>Zemunik Donji, 10.09.2025.godine</t>
  </si>
  <si>
    <t>Datum:  10.09.2025</t>
  </si>
  <si>
    <t>Ulica I, br.53, 23 222 Zemunik Donji</t>
  </si>
  <si>
    <t>Vrapčanska  putina 9,Zagreb</t>
  </si>
  <si>
    <t xml:space="preserve">LJEKARNA KAŠTEL FARM </t>
  </si>
  <si>
    <t>Akcije Maslenica1, Zadar</t>
  </si>
  <si>
    <t>Ulica 84 gardijeke bojne 16,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</si>
</sst>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4" fontId="12" fillId="0" borderId="1" xfId="1" applyNumberFormat="1" applyFont="1" applyBorder="1"/>
    <xf numFmtId="0" fontId="16" fillId="0" borderId="0" xfId="0" applyFont="1"/>
    <xf numFmtId="4" fontId="12" fillId="0" borderId="2" xfId="1" applyNumberFormat="1" applyFont="1" applyBorder="1"/>
    <xf numFmtId="4" fontId="12" fillId="0" borderId="3" xfId="1" applyNumberFormat="1" applyFont="1" applyBorder="1"/>
    <xf numFmtId="0" fontId="15" fillId="0" borderId="0" xfId="7" applyFont="1"/>
    <xf numFmtId="0" fontId="15" fillId="2" borderId="7" xfId="1" quotePrefix="1" applyFont="1" applyFill="1" applyBorder="1" applyAlignment="1">
      <alignment horizontal="center"/>
    </xf>
    <xf numFmtId="0" fontId="15" fillId="2" borderId="8" xfId="1" quotePrefix="1" applyFont="1" applyFill="1" applyBorder="1" applyAlignment="1">
      <alignment horizontal="center" wrapText="1"/>
    </xf>
    <xf numFmtId="0" fontId="15" fillId="2" borderId="8" xfId="1" quotePrefix="1" applyFont="1" applyFill="1" applyBorder="1" applyAlignment="1">
      <alignment horizontal="center"/>
    </xf>
    <xf numFmtId="0" fontId="15" fillId="2" borderId="9" xfId="1" quotePrefix="1" applyFont="1" applyFill="1" applyBorder="1" applyAlignment="1">
      <alignment horizontal="center" wrapText="1"/>
    </xf>
    <xf numFmtId="0" fontId="12" fillId="0" borderId="2" xfId="1" quotePrefix="1" applyFont="1" applyBorder="1"/>
    <xf numFmtId="0" fontId="12" fillId="0" borderId="2" xfId="1" quotePrefix="1" applyFont="1" applyBorder="1" applyAlignment="1">
      <alignment horizontal="right"/>
    </xf>
    <xf numFmtId="0" fontId="12" fillId="0" borderId="1" xfId="1" quotePrefix="1" applyFont="1" applyBorder="1"/>
    <xf numFmtId="0" fontId="12" fillId="0" borderId="1" xfId="1" quotePrefix="1" applyFont="1" applyBorder="1" applyAlignment="1">
      <alignment horizontal="right"/>
    </xf>
    <xf numFmtId="0" fontId="12" fillId="0" borderId="3" xfId="1" quotePrefix="1" applyFont="1" applyBorder="1"/>
    <xf numFmtId="0" fontId="12" fillId="0" borderId="3" xfId="1" quotePrefix="1" applyFont="1" applyBorder="1" applyAlignment="1">
      <alignment horizontal="right"/>
    </xf>
    <xf numFmtId="0" fontId="16" fillId="2" borderId="4" xfId="1" applyFont="1" applyFill="1" applyBorder="1"/>
    <xf numFmtId="0" fontId="16" fillId="2" borderId="5" xfId="1" applyFont="1" applyFill="1" applyBorder="1"/>
    <xf numFmtId="0" fontId="15" fillId="2" borderId="5" xfId="1" quotePrefix="1" applyFont="1" applyFill="1" applyBorder="1" applyAlignment="1">
      <alignment horizontal="right"/>
    </xf>
    <xf numFmtId="4" fontId="15" fillId="2" borderId="5" xfId="1" applyNumberFormat="1" applyFont="1" applyFill="1" applyBorder="1" applyAlignment="1">
      <alignment horizontal="right"/>
    </xf>
    <xf numFmtId="0" fontId="15" fillId="2" borderId="5" xfId="1" applyFont="1" applyFill="1" applyBorder="1"/>
    <xf numFmtId="0" fontId="16" fillId="2" borderId="6" xfId="1" applyFont="1" applyFill="1" applyBorder="1"/>
    <xf numFmtId="0" fontId="16" fillId="0" borderId="0" xfId="1" applyFont="1"/>
    <xf numFmtId="4" fontId="16" fillId="0" borderId="0" xfId="1" applyNumberFormat="1" applyFont="1"/>
    <xf numFmtId="0" fontId="15" fillId="2" borderId="10" xfId="7" quotePrefix="1" applyFont="1" applyFill="1" applyBorder="1" applyAlignment="1">
      <alignment horizontal="center"/>
    </xf>
    <xf numFmtId="0" fontId="15" fillId="2" borderId="11" xfId="7" quotePrefix="1" applyFont="1" applyFill="1" applyBorder="1" applyAlignment="1">
      <alignment horizontal="center" wrapText="1"/>
    </xf>
    <xf numFmtId="0" fontId="15" fillId="2" borderId="11" xfId="7" quotePrefix="1" applyFont="1" applyFill="1" applyBorder="1" applyAlignment="1">
      <alignment horizontal="center"/>
    </xf>
    <xf numFmtId="0" fontId="15" fillId="2" borderId="12" xfId="7" quotePrefix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" fillId="0" borderId="0" xfId="11"/>
    <xf numFmtId="0" fontId="1" fillId="0" borderId="0" xfId="11" applyAlignment="1">
      <alignment horizontal="center"/>
    </xf>
    <xf numFmtId="0" fontId="15" fillId="0" borderId="0" xfId="11" applyFont="1"/>
    <xf numFmtId="0" fontId="15" fillId="2" borderId="1" xfId="11" quotePrefix="1" applyFont="1" applyFill="1" applyBorder="1" applyAlignment="1">
      <alignment horizontal="center"/>
    </xf>
    <xf numFmtId="0" fontId="12" fillId="0" borderId="1" xfId="11" quotePrefix="1" applyFont="1" applyBorder="1"/>
    <xf numFmtId="4" fontId="12" fillId="0" borderId="1" xfId="11" applyNumberFormat="1" applyFont="1" applyBorder="1"/>
    <xf numFmtId="0" fontId="12" fillId="0" borderId="1" xfId="11" quotePrefix="1" applyFont="1" applyBorder="1" applyAlignment="1">
      <alignment horizontal="right"/>
    </xf>
    <xf numFmtId="0" fontId="17" fillId="0" borderId="0" xfId="11" applyFont="1" applyAlignment="1"/>
    <xf numFmtId="0" fontId="1" fillId="0" borderId="0" xfId="11" applyAlignment="1"/>
    <xf numFmtId="0" fontId="1" fillId="0" borderId="0" xfId="11" applyAlignment="1">
      <alignment horizontal="center"/>
    </xf>
    <xf numFmtId="0" fontId="12" fillId="0" borderId="0" xfId="11" quotePrefix="1" applyFont="1" applyAlignment="1">
      <alignment horizontal="right"/>
    </xf>
    <xf numFmtId="0" fontId="1" fillId="0" borderId="0" xfId="11" applyAlignment="1">
      <alignment horizontal="right"/>
    </xf>
    <xf numFmtId="0" fontId="12" fillId="0" borderId="0" xfId="11" quotePrefix="1" applyFont="1" applyAlignment="1"/>
    <xf numFmtId="0" fontId="13" fillId="0" borderId="0" xfId="11" quotePrefix="1" applyFont="1" applyAlignment="1">
      <alignment horizontal="center"/>
    </xf>
    <xf numFmtId="0" fontId="14" fillId="0" borderId="0" xfId="11" quotePrefix="1" applyFont="1" applyAlignment="1">
      <alignment horizontal="center"/>
    </xf>
    <xf numFmtId="0" fontId="1" fillId="2" borderId="4" xfId="11" applyFill="1" applyBorder="1"/>
    <xf numFmtId="0" fontId="1" fillId="2" borderId="5" xfId="11" applyFill="1" applyBorder="1"/>
    <xf numFmtId="0" fontId="15" fillId="2" borderId="5" xfId="11" quotePrefix="1" applyFont="1" applyFill="1" applyBorder="1" applyAlignment="1">
      <alignment horizontal="right"/>
    </xf>
    <xf numFmtId="0" fontId="15" fillId="2" borderId="5" xfId="11" applyFont="1" applyFill="1" applyBorder="1"/>
    <xf numFmtId="0" fontId="1" fillId="2" borderId="6" xfId="11" applyFill="1" applyBorder="1"/>
    <xf numFmtId="4" fontId="15" fillId="2" borderId="13" xfId="11" applyNumberFormat="1" applyFont="1" applyFill="1" applyBorder="1" applyAlignment="1">
      <alignment horizontal="right"/>
    </xf>
    <xf numFmtId="4" fontId="15" fillId="2" borderId="13" xfId="1" applyNumberFormat="1" applyFont="1" applyFill="1" applyBorder="1" applyAlignment="1">
      <alignment horizontal="right"/>
    </xf>
    <xf numFmtId="0" fontId="15" fillId="2" borderId="1" xfId="11" quotePrefix="1" applyFont="1" applyFill="1" applyBorder="1" applyAlignment="1">
      <alignment horizontal="center" wrapText="1"/>
    </xf>
    <xf numFmtId="0" fontId="21" fillId="0" borderId="0" xfId="0" applyFont="1"/>
    <xf numFmtId="0" fontId="12" fillId="0" borderId="1" xfId="11" quotePrefix="1" applyFont="1" applyBorder="1" applyAlignment="1">
      <alignment horizontal="left"/>
    </xf>
    <xf numFmtId="4" fontId="12" fillId="3" borderId="1" xfId="11" applyNumberFormat="1" applyFont="1" applyFill="1" applyBorder="1"/>
    <xf numFmtId="0" fontId="12" fillId="0" borderId="14" xfId="1" quotePrefix="1" applyFont="1" applyBorder="1"/>
    <xf numFmtId="0" fontId="12" fillId="0" borderId="15" xfId="1" quotePrefix="1" applyFont="1" applyBorder="1" applyAlignment="1">
      <alignment wrapText="1"/>
    </xf>
    <xf numFmtId="0" fontId="12" fillId="0" borderId="16" xfId="1" quotePrefix="1" applyFont="1" applyBorder="1"/>
    <xf numFmtId="0" fontId="12" fillId="0" borderId="17" xfId="1" quotePrefix="1" applyFont="1" applyBorder="1" applyAlignment="1">
      <alignment wrapText="1"/>
    </xf>
    <xf numFmtId="0" fontId="12" fillId="0" borderId="18" xfId="1" quotePrefix="1" applyFont="1" applyBorder="1"/>
    <xf numFmtId="0" fontId="12" fillId="0" borderId="19" xfId="1" quotePrefix="1" applyFont="1" applyBorder="1" applyAlignment="1">
      <alignment wrapText="1"/>
    </xf>
    <xf numFmtId="0" fontId="15" fillId="2" borderId="16" xfId="11" quotePrefix="1" applyFont="1" applyFill="1" applyBorder="1" applyAlignment="1">
      <alignment horizontal="center"/>
    </xf>
    <xf numFmtId="0" fontId="15" fillId="2" borderId="17" xfId="11" quotePrefix="1" applyFont="1" applyFill="1" applyBorder="1" applyAlignment="1">
      <alignment horizontal="center"/>
    </xf>
    <xf numFmtId="0" fontId="12" fillId="0" borderId="16" xfId="11" quotePrefix="1" applyFont="1" applyBorder="1"/>
    <xf numFmtId="0" fontId="12" fillId="0" borderId="17" xfId="11" quotePrefix="1" applyFont="1" applyBorder="1"/>
    <xf numFmtId="0" fontId="12" fillId="0" borderId="17" xfId="11" quotePrefix="1" applyFont="1" applyBorder="1" applyAlignment="1">
      <alignment vertical="top" wrapText="1"/>
    </xf>
    <xf numFmtId="0" fontId="0" fillId="0" borderId="20" xfId="0" applyBorder="1"/>
    <xf numFmtId="0" fontId="0" fillId="0" borderId="0" xfId="0" applyBorder="1"/>
    <xf numFmtId="0" fontId="0" fillId="0" borderId="21" xfId="0" applyBorder="1"/>
  </cellXfs>
  <cellStyles count="12">
    <cellStyle name="Normalno" xfId="0" builtinId="0"/>
    <cellStyle name="Normalno 10" xfId="9" xr:uid="{163431BA-6601-4337-A21E-42CFFFE91E1F}"/>
    <cellStyle name="Normalno 11" xfId="10" xr:uid="{028DE28A-422B-4F39-84A0-CA239EC7D80A}"/>
    <cellStyle name="Normalno 12" xfId="11" xr:uid="{B47FFB51-580B-43D2-A53D-629498F5C6A9}"/>
    <cellStyle name="Normalno 2" xfId="1" xr:uid="{52B1CA8E-1E41-4963-B081-09E1442A727F}"/>
    <cellStyle name="Normalno 3" xfId="2" xr:uid="{4070FC3C-1C31-4E62-8CCF-12CFFDD3C879}"/>
    <cellStyle name="Normalno 4" xfId="3" xr:uid="{D9BFDEF9-F08A-4E0C-B6C5-596932C75FD8}"/>
    <cellStyle name="Normalno 5" xfId="4" xr:uid="{5E573239-2B56-4825-842D-E0BCF2A24791}"/>
    <cellStyle name="Normalno 6" xfId="5" xr:uid="{02B7B8F8-C9DF-4740-90AE-1052026BD0C0}"/>
    <cellStyle name="Normalno 7" xfId="6" xr:uid="{F079BD7D-3B2D-43F2-B293-C68010E5FDD5}"/>
    <cellStyle name="Normalno 8" xfId="7" xr:uid="{6A537D14-3666-4DDD-A22F-EF5C83CBF959}"/>
    <cellStyle name="Normalno 9" xfId="8" xr:uid="{46A00578-D98F-4482-A26F-8F3F17CEC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workbookViewId="0">
      <selection activeCell="K19" sqref="K19"/>
    </sheetView>
  </sheetViews>
  <sheetFormatPr defaultRowHeight="15" x14ac:dyDescent="0.25"/>
  <cols>
    <col min="1" max="1" width="40.5703125" customWidth="1"/>
    <col min="2" max="2" width="13.42578125" customWidth="1"/>
    <col min="3" max="3" width="38.85546875" customWidth="1"/>
    <col min="4" max="4" width="11.7109375" customWidth="1"/>
    <col min="5" max="5" width="10" customWidth="1"/>
    <col min="6" max="6" width="53.140625" customWidth="1"/>
  </cols>
  <sheetData>
    <row r="1" spans="1:25" x14ac:dyDescent="0.25">
      <c r="A1" s="40" t="s">
        <v>147</v>
      </c>
      <c r="B1" s="41"/>
      <c r="C1" s="41"/>
      <c r="D1" s="41"/>
      <c r="E1" s="41"/>
      <c r="F1" s="41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5">
      <c r="A2" s="42" t="s">
        <v>0</v>
      </c>
      <c r="B2" s="38"/>
      <c r="C2" s="38"/>
      <c r="D2" s="38"/>
      <c r="E2" s="38"/>
      <c r="F2" s="38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x14ac:dyDescent="0.25">
      <c r="A3" s="42" t="s">
        <v>148</v>
      </c>
      <c r="B3" s="38"/>
      <c r="C3" s="38"/>
      <c r="D3" s="38"/>
      <c r="E3" s="38"/>
      <c r="F3" s="38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x14ac:dyDescent="0.25">
      <c r="A4" s="42" t="s">
        <v>144</v>
      </c>
      <c r="B4" s="38"/>
      <c r="C4" s="38"/>
      <c r="D4" s="38"/>
      <c r="E4" s="38"/>
      <c r="F4" s="38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8" x14ac:dyDescent="0.25">
      <c r="A5" s="43" t="s">
        <v>1</v>
      </c>
      <c r="B5" s="39"/>
      <c r="C5" s="39"/>
      <c r="D5" s="39"/>
      <c r="E5" s="39"/>
      <c r="F5" s="3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7" spans="1:25" x14ac:dyDescent="0.25">
      <c r="A7" s="44" t="s">
        <v>98</v>
      </c>
      <c r="B7" s="39"/>
      <c r="C7" s="39"/>
      <c r="D7" s="39"/>
      <c r="E7" s="39"/>
      <c r="F7" s="3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6.5" thickBot="1" x14ac:dyDescent="0.3">
      <c r="A8" s="37"/>
      <c r="B8" s="38"/>
      <c r="C8" s="38"/>
      <c r="D8" s="38"/>
      <c r="E8" s="38"/>
      <c r="F8" s="39"/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x14ac:dyDescent="0.25">
      <c r="A9" s="24"/>
      <c r="B9" s="25"/>
      <c r="C9" s="26"/>
      <c r="D9" s="25"/>
      <c r="E9" s="25"/>
      <c r="F9" s="2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51.75" x14ac:dyDescent="0.25">
      <c r="A10" s="62" t="s">
        <v>2</v>
      </c>
      <c r="B10" s="52" t="s">
        <v>3</v>
      </c>
      <c r="C10" s="33" t="s">
        <v>4</v>
      </c>
      <c r="D10" s="52" t="s">
        <v>5</v>
      </c>
      <c r="E10" s="52" t="s">
        <v>6</v>
      </c>
      <c r="F10" s="63" t="s">
        <v>7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6.5" customHeight="1" x14ac:dyDescent="0.25">
      <c r="A11" s="64" t="s">
        <v>41</v>
      </c>
      <c r="B11" s="34" t="s">
        <v>42</v>
      </c>
      <c r="C11" s="34" t="s">
        <v>43</v>
      </c>
      <c r="D11" s="35">
        <v>139.78</v>
      </c>
      <c r="E11" s="36" t="s">
        <v>44</v>
      </c>
      <c r="F11" s="65" t="s">
        <v>45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5.75" customHeight="1" x14ac:dyDescent="0.25">
      <c r="A12" s="64" t="s">
        <v>99</v>
      </c>
      <c r="B12" s="34" t="s">
        <v>100</v>
      </c>
      <c r="C12" s="34" t="s">
        <v>101</v>
      </c>
      <c r="D12" s="35">
        <v>103.9</v>
      </c>
      <c r="E12" s="36" t="s">
        <v>10</v>
      </c>
      <c r="F12" s="66" t="s">
        <v>11</v>
      </c>
    </row>
    <row r="13" spans="1:25" ht="13.5" customHeight="1" x14ac:dyDescent="0.25">
      <c r="A13" s="64" t="s">
        <v>102</v>
      </c>
      <c r="B13" s="34" t="s">
        <v>103</v>
      </c>
      <c r="C13" s="34" t="s">
        <v>104</v>
      </c>
      <c r="D13" s="35">
        <v>32.31</v>
      </c>
      <c r="E13" s="36" t="s">
        <v>105</v>
      </c>
      <c r="F13" s="65" t="s">
        <v>106</v>
      </c>
    </row>
    <row r="14" spans="1:25" x14ac:dyDescent="0.25">
      <c r="A14" s="64" t="s">
        <v>107</v>
      </c>
      <c r="B14" s="34" t="s">
        <v>108</v>
      </c>
      <c r="C14" s="34" t="s">
        <v>109</v>
      </c>
      <c r="D14" s="35">
        <v>70.14</v>
      </c>
      <c r="E14" s="36" t="s">
        <v>94</v>
      </c>
      <c r="F14" s="65" t="s">
        <v>95</v>
      </c>
    </row>
    <row r="15" spans="1:25" x14ac:dyDescent="0.25">
      <c r="A15" s="64" t="s">
        <v>79</v>
      </c>
      <c r="B15" s="34" t="s">
        <v>80</v>
      </c>
      <c r="C15" s="34" t="s">
        <v>81</v>
      </c>
      <c r="D15" s="35">
        <v>225</v>
      </c>
      <c r="E15" s="36" t="s">
        <v>82</v>
      </c>
      <c r="F15" s="65" t="s">
        <v>83</v>
      </c>
    </row>
    <row r="16" spans="1:25" x14ac:dyDescent="0.25">
      <c r="A16" s="64" t="s">
        <v>110</v>
      </c>
      <c r="B16" s="34" t="s">
        <v>111</v>
      </c>
      <c r="C16" s="34" t="s">
        <v>112</v>
      </c>
      <c r="D16" s="35">
        <v>190</v>
      </c>
      <c r="E16" s="36" t="s">
        <v>55</v>
      </c>
      <c r="F16" s="65" t="s">
        <v>56</v>
      </c>
    </row>
    <row r="17" spans="1:11" x14ac:dyDescent="0.25">
      <c r="A17" s="64" t="s">
        <v>14</v>
      </c>
      <c r="B17" s="34" t="s">
        <v>15</v>
      </c>
      <c r="C17" s="34" t="s">
        <v>16</v>
      </c>
      <c r="D17" s="35">
        <v>1.66</v>
      </c>
      <c r="E17" s="36" t="s">
        <v>17</v>
      </c>
      <c r="F17" s="65" t="s">
        <v>18</v>
      </c>
    </row>
    <row r="18" spans="1:11" x14ac:dyDescent="0.25">
      <c r="A18" s="64" t="s">
        <v>14</v>
      </c>
      <c r="B18" s="34" t="s">
        <v>15</v>
      </c>
      <c r="C18" s="34" t="s">
        <v>16</v>
      </c>
      <c r="D18" s="35">
        <v>89.6</v>
      </c>
      <c r="E18" s="36" t="s">
        <v>12</v>
      </c>
      <c r="F18" s="65" t="s">
        <v>13</v>
      </c>
    </row>
    <row r="19" spans="1:11" x14ac:dyDescent="0.25">
      <c r="A19" s="64" t="s">
        <v>113</v>
      </c>
      <c r="B19" s="34" t="s">
        <v>114</v>
      </c>
      <c r="C19" s="34" t="s">
        <v>115</v>
      </c>
      <c r="D19" s="35">
        <v>139.99</v>
      </c>
      <c r="E19" s="36" t="s">
        <v>116</v>
      </c>
      <c r="F19" s="65" t="s">
        <v>117</v>
      </c>
    </row>
    <row r="20" spans="1:11" x14ac:dyDescent="0.25">
      <c r="A20" s="64" t="s">
        <v>86</v>
      </c>
      <c r="B20" s="34" t="s">
        <v>87</v>
      </c>
      <c r="C20" s="34" t="s">
        <v>88</v>
      </c>
      <c r="D20" s="35">
        <v>214.25</v>
      </c>
      <c r="E20" s="36" t="s">
        <v>63</v>
      </c>
      <c r="F20" s="65" t="s">
        <v>64</v>
      </c>
    </row>
    <row r="21" spans="1:11" x14ac:dyDescent="0.25">
      <c r="A21" s="64" t="s">
        <v>19</v>
      </c>
      <c r="B21" s="34" t="s">
        <v>20</v>
      </c>
      <c r="C21" s="34" t="s">
        <v>21</v>
      </c>
      <c r="D21" s="35">
        <v>169.77</v>
      </c>
      <c r="E21" s="36" t="s">
        <v>22</v>
      </c>
      <c r="F21" s="65" t="s">
        <v>23</v>
      </c>
    </row>
    <row r="22" spans="1:11" x14ac:dyDescent="0.25">
      <c r="A22" s="64" t="s">
        <v>46</v>
      </c>
      <c r="B22" s="34" t="s">
        <v>47</v>
      </c>
      <c r="C22" s="34" t="s">
        <v>48</v>
      </c>
      <c r="D22" s="35">
        <v>21.01</v>
      </c>
      <c r="E22" s="36" t="s">
        <v>24</v>
      </c>
      <c r="F22" s="65" t="s">
        <v>25</v>
      </c>
    </row>
    <row r="23" spans="1:11" x14ac:dyDescent="0.25">
      <c r="A23" s="64" t="s">
        <v>46</v>
      </c>
      <c r="B23" s="34" t="s">
        <v>47</v>
      </c>
      <c r="C23" s="34" t="s">
        <v>48</v>
      </c>
      <c r="D23" s="35">
        <v>65.03</v>
      </c>
      <c r="E23" s="36" t="s">
        <v>49</v>
      </c>
      <c r="F23" s="65" t="s">
        <v>50</v>
      </c>
    </row>
    <row r="24" spans="1:11" x14ac:dyDescent="0.25">
      <c r="A24" s="64" t="s">
        <v>51</v>
      </c>
      <c r="B24" s="34" t="s">
        <v>52</v>
      </c>
      <c r="C24" s="34" t="s">
        <v>65</v>
      </c>
      <c r="D24" s="35">
        <v>571.42999999999995</v>
      </c>
      <c r="E24" s="36" t="s">
        <v>53</v>
      </c>
      <c r="F24" s="65" t="s">
        <v>54</v>
      </c>
    </row>
    <row r="25" spans="1:11" x14ac:dyDescent="0.25">
      <c r="A25" s="64" t="s">
        <v>118</v>
      </c>
      <c r="B25" s="34" t="s">
        <v>119</v>
      </c>
      <c r="C25" s="34" t="s">
        <v>120</v>
      </c>
      <c r="D25" s="35">
        <v>111.78</v>
      </c>
      <c r="E25" s="36" t="s">
        <v>105</v>
      </c>
      <c r="F25" s="65" t="s">
        <v>106</v>
      </c>
    </row>
    <row r="26" spans="1:11" x14ac:dyDescent="0.25">
      <c r="A26" s="64" t="s">
        <v>89</v>
      </c>
      <c r="B26" s="34" t="s">
        <v>90</v>
      </c>
      <c r="C26" s="34" t="s">
        <v>152</v>
      </c>
      <c r="D26" s="35">
        <v>60</v>
      </c>
      <c r="E26" s="36" t="s">
        <v>116</v>
      </c>
      <c r="F26" s="65" t="s">
        <v>117</v>
      </c>
      <c r="I26" s="53"/>
      <c r="K26" s="53"/>
    </row>
    <row r="27" spans="1:11" x14ac:dyDescent="0.25">
      <c r="A27" s="64" t="s">
        <v>69</v>
      </c>
      <c r="B27" s="34" t="s">
        <v>70</v>
      </c>
      <c r="C27" s="34" t="s">
        <v>71</v>
      </c>
      <c r="D27" s="35">
        <v>286.14</v>
      </c>
      <c r="E27" s="36" t="s">
        <v>28</v>
      </c>
      <c r="F27" s="65" t="s">
        <v>29</v>
      </c>
    </row>
    <row r="28" spans="1:11" x14ac:dyDescent="0.25">
      <c r="A28" s="64" t="s">
        <v>96</v>
      </c>
      <c r="B28" s="34" t="s">
        <v>91</v>
      </c>
      <c r="C28" s="34" t="s">
        <v>97</v>
      </c>
      <c r="D28" s="35">
        <v>221.04</v>
      </c>
      <c r="E28" s="36" t="s">
        <v>84</v>
      </c>
      <c r="F28" s="65" t="s">
        <v>85</v>
      </c>
    </row>
    <row r="29" spans="1:11" x14ac:dyDescent="0.25">
      <c r="A29" s="64" t="s">
        <v>96</v>
      </c>
      <c r="B29" s="34" t="s">
        <v>91</v>
      </c>
      <c r="C29" s="54" t="s">
        <v>149</v>
      </c>
      <c r="D29" s="35">
        <v>58.94</v>
      </c>
      <c r="E29" s="36" t="s">
        <v>92</v>
      </c>
      <c r="F29" s="65" t="s">
        <v>93</v>
      </c>
    </row>
    <row r="30" spans="1:11" x14ac:dyDescent="0.25">
      <c r="A30" s="64" t="s">
        <v>121</v>
      </c>
      <c r="B30" s="34" t="s">
        <v>122</v>
      </c>
      <c r="C30" s="34" t="s">
        <v>123</v>
      </c>
      <c r="D30" s="35">
        <v>478.8</v>
      </c>
      <c r="E30" s="36" t="s">
        <v>116</v>
      </c>
      <c r="F30" s="65" t="s">
        <v>117</v>
      </c>
    </row>
    <row r="31" spans="1:11" x14ac:dyDescent="0.25">
      <c r="A31" s="64" t="s">
        <v>150</v>
      </c>
      <c r="B31" s="34" t="s">
        <v>124</v>
      </c>
      <c r="C31" s="34" t="s">
        <v>125</v>
      </c>
      <c r="D31" s="55">
        <v>16.79</v>
      </c>
      <c r="E31" s="36" t="s">
        <v>126</v>
      </c>
      <c r="F31" s="65" t="s">
        <v>127</v>
      </c>
    </row>
    <row r="32" spans="1:11" x14ac:dyDescent="0.25">
      <c r="A32" s="64" t="s">
        <v>128</v>
      </c>
      <c r="B32" s="34" t="s">
        <v>129</v>
      </c>
      <c r="C32" s="34" t="s">
        <v>130</v>
      </c>
      <c r="D32" s="55">
        <v>521.25</v>
      </c>
      <c r="E32" s="36" t="s">
        <v>126</v>
      </c>
      <c r="F32" s="65" t="s">
        <v>127</v>
      </c>
    </row>
    <row r="33" spans="1:6" x14ac:dyDescent="0.25">
      <c r="A33" s="64" t="s">
        <v>66</v>
      </c>
      <c r="B33" s="34" t="s">
        <v>67</v>
      </c>
      <c r="C33" s="34" t="s">
        <v>151</v>
      </c>
      <c r="D33" s="35">
        <v>46.44</v>
      </c>
      <c r="E33" s="36" t="s">
        <v>28</v>
      </c>
      <c r="F33" s="65" t="s">
        <v>29</v>
      </c>
    </row>
    <row r="34" spans="1:6" x14ac:dyDescent="0.25">
      <c r="A34" s="64" t="s">
        <v>131</v>
      </c>
      <c r="B34" s="34" t="s">
        <v>132</v>
      </c>
      <c r="C34" s="34" t="s">
        <v>133</v>
      </c>
      <c r="D34" s="35">
        <v>947.7</v>
      </c>
      <c r="E34" s="36" t="s">
        <v>134</v>
      </c>
      <c r="F34" s="65" t="s">
        <v>135</v>
      </c>
    </row>
    <row r="35" spans="1:6" x14ac:dyDescent="0.25">
      <c r="A35" s="64" t="s">
        <v>26</v>
      </c>
      <c r="B35" s="34" t="s">
        <v>27</v>
      </c>
      <c r="C35" s="34" t="s">
        <v>72</v>
      </c>
      <c r="D35" s="35">
        <v>96.6</v>
      </c>
      <c r="E35" s="36" t="s">
        <v>94</v>
      </c>
      <c r="F35" s="65" t="s">
        <v>95</v>
      </c>
    </row>
    <row r="36" spans="1:6" x14ac:dyDescent="0.25">
      <c r="A36" s="64" t="s">
        <v>73</v>
      </c>
      <c r="B36" s="34" t="s">
        <v>74</v>
      </c>
      <c r="C36" s="34" t="s">
        <v>75</v>
      </c>
      <c r="D36" s="35">
        <v>215</v>
      </c>
      <c r="E36" s="36" t="s">
        <v>28</v>
      </c>
      <c r="F36" s="65" t="s">
        <v>29</v>
      </c>
    </row>
    <row r="37" spans="1:6" x14ac:dyDescent="0.25">
      <c r="A37" s="64" t="s">
        <v>57</v>
      </c>
      <c r="B37" s="34" t="s">
        <v>58</v>
      </c>
      <c r="C37" s="34" t="s">
        <v>59</v>
      </c>
      <c r="D37" s="35">
        <v>137.72999999999999</v>
      </c>
      <c r="E37" s="36" t="s">
        <v>28</v>
      </c>
      <c r="F37" s="65" t="s">
        <v>29</v>
      </c>
    </row>
    <row r="38" spans="1:6" x14ac:dyDescent="0.25">
      <c r="A38" s="64" t="s">
        <v>30</v>
      </c>
      <c r="B38" s="34" t="s">
        <v>31</v>
      </c>
      <c r="C38" s="34" t="s">
        <v>32</v>
      </c>
      <c r="D38" s="35">
        <v>230.14</v>
      </c>
      <c r="E38" s="36" t="s">
        <v>28</v>
      </c>
      <c r="F38" s="65" t="s">
        <v>29</v>
      </c>
    </row>
    <row r="39" spans="1:6" ht="15.75" customHeight="1" x14ac:dyDescent="0.25">
      <c r="A39" s="64" t="s">
        <v>30</v>
      </c>
      <c r="B39" s="34" t="s">
        <v>31</v>
      </c>
      <c r="C39" s="34" t="s">
        <v>32</v>
      </c>
      <c r="D39" s="35">
        <v>334.83</v>
      </c>
      <c r="E39" s="36" t="s">
        <v>10</v>
      </c>
      <c r="F39" s="66" t="s">
        <v>11</v>
      </c>
    </row>
    <row r="40" spans="1:6" x14ac:dyDescent="0.25">
      <c r="A40" s="64" t="s">
        <v>136</v>
      </c>
      <c r="B40" s="34" t="s">
        <v>137</v>
      </c>
      <c r="C40" s="34" t="s">
        <v>138</v>
      </c>
      <c r="D40" s="35">
        <v>79.849999999999994</v>
      </c>
      <c r="E40" s="36" t="s">
        <v>77</v>
      </c>
      <c r="F40" s="65" t="s">
        <v>78</v>
      </c>
    </row>
    <row r="41" spans="1:6" x14ac:dyDescent="0.25">
      <c r="A41" s="64" t="s">
        <v>139</v>
      </c>
      <c r="B41" s="34" t="s">
        <v>140</v>
      </c>
      <c r="C41" s="34" t="s">
        <v>141</v>
      </c>
      <c r="D41" s="55">
        <v>120.74</v>
      </c>
      <c r="E41" s="36" t="s">
        <v>142</v>
      </c>
      <c r="F41" s="65" t="s">
        <v>143</v>
      </c>
    </row>
    <row r="42" spans="1:6" ht="15.75" thickBot="1" x14ac:dyDescent="0.3">
      <c r="A42" s="67"/>
      <c r="B42" s="68"/>
      <c r="C42" s="68"/>
      <c r="D42" s="68"/>
      <c r="E42" s="68"/>
      <c r="F42" s="69"/>
    </row>
    <row r="43" spans="1:6" ht="15.75" thickBot="1" x14ac:dyDescent="0.3">
      <c r="A43" s="45"/>
      <c r="B43" s="46"/>
      <c r="C43" s="47" t="s">
        <v>33</v>
      </c>
      <c r="D43" s="50">
        <f>SUM(D11:D41)</f>
        <v>5997.64</v>
      </c>
      <c r="E43" s="48"/>
      <c r="F43" s="49"/>
    </row>
    <row r="44" spans="1:6" ht="15.75" thickBot="1" x14ac:dyDescent="0.3"/>
    <row r="45" spans="1:6" ht="52.5" thickBot="1" x14ac:dyDescent="0.3">
      <c r="A45" s="6" t="s">
        <v>2</v>
      </c>
      <c r="B45" s="7" t="s">
        <v>3</v>
      </c>
      <c r="C45" s="8" t="s">
        <v>4</v>
      </c>
      <c r="D45" s="7" t="s">
        <v>5</v>
      </c>
      <c r="E45" s="7" t="s">
        <v>6</v>
      </c>
      <c r="F45" s="9" t="s">
        <v>7</v>
      </c>
    </row>
    <row r="46" spans="1:6" x14ac:dyDescent="0.25">
      <c r="A46" s="56"/>
      <c r="B46" s="10"/>
      <c r="C46" s="10"/>
      <c r="D46" s="3">
        <v>2685.85</v>
      </c>
      <c r="E46" s="11">
        <v>3111100</v>
      </c>
      <c r="F46" s="57" t="s">
        <v>34</v>
      </c>
    </row>
    <row r="47" spans="1:6" x14ac:dyDescent="0.25">
      <c r="A47" s="58"/>
      <c r="B47" s="12"/>
      <c r="C47" s="12"/>
      <c r="D47" s="1">
        <v>443.16</v>
      </c>
      <c r="E47" s="13">
        <v>3132100</v>
      </c>
      <c r="F47" s="59" t="s">
        <v>35</v>
      </c>
    </row>
    <row r="48" spans="1:6" x14ac:dyDescent="0.25">
      <c r="A48" s="58"/>
      <c r="B48" s="12"/>
      <c r="C48" s="12"/>
      <c r="D48" s="1">
        <v>112.61</v>
      </c>
      <c r="E48" s="13">
        <v>3212100</v>
      </c>
      <c r="F48" s="59" t="s">
        <v>36</v>
      </c>
    </row>
    <row r="49" spans="1:6" x14ac:dyDescent="0.25">
      <c r="A49" s="58"/>
      <c r="B49" s="12"/>
      <c r="C49" s="12"/>
      <c r="D49" s="1">
        <v>573.37</v>
      </c>
      <c r="E49" s="13" t="s">
        <v>8</v>
      </c>
      <c r="F49" s="59" t="s">
        <v>61</v>
      </c>
    </row>
    <row r="50" spans="1:6" x14ac:dyDescent="0.25">
      <c r="A50" s="58"/>
      <c r="B50" s="12"/>
      <c r="C50" s="12"/>
      <c r="D50" s="1">
        <v>66.650000000000006</v>
      </c>
      <c r="E50" s="13" t="s">
        <v>9</v>
      </c>
      <c r="F50" s="59" t="s">
        <v>68</v>
      </c>
    </row>
    <row r="51" spans="1:6" ht="15.75" thickBot="1" x14ac:dyDescent="0.3">
      <c r="A51" s="60"/>
      <c r="B51" s="14" t="s">
        <v>60</v>
      </c>
      <c r="C51" s="14" t="s">
        <v>62</v>
      </c>
      <c r="D51" s="4">
        <v>2565.58</v>
      </c>
      <c r="E51" s="15">
        <v>3721270</v>
      </c>
      <c r="F51" s="61" t="s">
        <v>37</v>
      </c>
    </row>
    <row r="52" spans="1:6" ht="15.75" thickBot="1" x14ac:dyDescent="0.3">
      <c r="A52" s="16"/>
      <c r="B52" s="17"/>
      <c r="C52" s="18" t="s">
        <v>33</v>
      </c>
      <c r="D52" s="19">
        <f>SUM(D46:D51)</f>
        <v>6447.2199999999993</v>
      </c>
      <c r="E52" s="20"/>
      <c r="F52" s="21"/>
    </row>
    <row r="53" spans="1:6" ht="15.75" thickBot="1" x14ac:dyDescent="0.3">
      <c r="A53" s="22"/>
      <c r="B53" s="22"/>
      <c r="C53" s="22"/>
      <c r="D53" s="23"/>
      <c r="E53" s="22"/>
      <c r="F53" s="22"/>
    </row>
    <row r="54" spans="1:6" ht="15.75" thickBot="1" x14ac:dyDescent="0.3">
      <c r="A54" s="16"/>
      <c r="B54" s="17"/>
      <c r="C54" s="18" t="s">
        <v>145</v>
      </c>
      <c r="D54" s="51">
        <f>D43+D52</f>
        <v>12444.86</v>
      </c>
      <c r="E54" s="20"/>
      <c r="F54" s="21"/>
    </row>
    <row r="56" spans="1:6" x14ac:dyDescent="0.25">
      <c r="A56" s="2" t="s">
        <v>146</v>
      </c>
      <c r="B56" s="2"/>
      <c r="C56" s="2"/>
      <c r="D56" s="2"/>
      <c r="E56" s="2"/>
      <c r="F56" s="2"/>
    </row>
    <row r="58" spans="1:6" x14ac:dyDescent="0.25">
      <c r="B58" s="29" t="s">
        <v>76</v>
      </c>
      <c r="C58" s="29"/>
      <c r="D58" s="29" t="s">
        <v>38</v>
      </c>
      <c r="E58" s="29"/>
      <c r="F58" s="28"/>
    </row>
    <row r="59" spans="1:6" x14ac:dyDescent="0.25">
      <c r="B59" s="29" t="s">
        <v>39</v>
      </c>
      <c r="C59" s="29"/>
      <c r="D59" s="29" t="s">
        <v>40</v>
      </c>
      <c r="E59" s="29"/>
      <c r="F59" s="28"/>
    </row>
    <row r="60" spans="1:6" x14ac:dyDescent="0.25">
      <c r="B60" s="29"/>
      <c r="C60" s="29"/>
      <c r="D60" s="29"/>
      <c r="E60" s="29"/>
      <c r="F60" s="28"/>
    </row>
  </sheetData>
  <mergeCells count="7">
    <mergeCell ref="A8:F8"/>
    <mergeCell ref="A1:F1"/>
    <mergeCell ref="A2:F2"/>
    <mergeCell ref="A3:F3"/>
    <mergeCell ref="A4:F4"/>
    <mergeCell ref="A5:F5"/>
    <mergeCell ref="A7:F7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Nekić</dc:creator>
  <cp:lastModifiedBy>Valentina Nekić</cp:lastModifiedBy>
  <cp:lastPrinted>2025-08-11T07:21:29Z</cp:lastPrinted>
  <dcterms:created xsi:type="dcterms:W3CDTF">2015-06-05T18:19:34Z</dcterms:created>
  <dcterms:modified xsi:type="dcterms:W3CDTF">2025-09-09T12:10:08Z</dcterms:modified>
</cp:coreProperties>
</file>